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<sst xmlns="http://schemas.openxmlformats.org/spreadsheetml/2006/main" count="150" uniqueCount="134">
  <si>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</si>
  <si>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</si>
  <si>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</si>
  <si>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</si>
  <si>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</si>
  <si>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</si>
  <si>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</si>
  <si>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Direcţia generală locativ-comunală şi amenajare</t>
  </si>
  <si>
    <t>211180</t>
  </si>
  <si>
    <t>212100</t>
  </si>
  <si>
    <t>212210</t>
  </si>
  <si>
    <t>222110</t>
  </si>
  <si>
    <t>222120</t>
  </si>
  <si>
    <t>222140</t>
  </si>
  <si>
    <t>222210</t>
  </si>
  <si>
    <t>222220</t>
  </si>
  <si>
    <t>222400</t>
  </si>
  <si>
    <t>222500</t>
  </si>
  <si>
    <t>222600</t>
  </si>
  <si>
    <t>222720</t>
  </si>
  <si>
    <t>222910</t>
  </si>
  <si>
    <t>222980</t>
  </si>
  <si>
    <t>222990</t>
  </si>
  <si>
    <t>273500</t>
  </si>
  <si>
    <t>314110</t>
  </si>
  <si>
    <t>314120</t>
  </si>
  <si>
    <t>331110</t>
  </si>
  <si>
    <t>332110</t>
  </si>
  <si>
    <t>336110</t>
  </si>
  <si>
    <t>339110</t>
  </si>
  <si>
    <t>281361</t>
  </si>
  <si>
    <t>281362</t>
  </si>
  <si>
    <t>Î.C.S. "Gas Natural Fenosa Furnizare Energie</t>
  </si>
  <si>
    <t>S.R.L. "Ceisim "Unisim-Soft"</t>
  </si>
  <si>
    <t>nr. 17/046bgs din 17.02.17</t>
  </si>
  <si>
    <t>Achiziţionarea serviciilor de asistenţă al produselor soft</t>
  </si>
  <si>
    <t>S.R.L. "Coca Cola Îmbuteliere Chişinău"</t>
  </si>
  <si>
    <t>Achiziţionarea apei minerale plată şi carbogazoasă</t>
  </si>
  <si>
    <t>nr. 32-C/17 din 29.06.17</t>
  </si>
  <si>
    <t>S.R.L. "Valinex"</t>
  </si>
  <si>
    <t>Servicii de copertare a documentelor DGLCA</t>
  </si>
  <si>
    <t>nr. 12-C/17 din 23.03.17</t>
  </si>
  <si>
    <t>Î.M. "Orange Moldova"S.A.</t>
  </si>
  <si>
    <t>Achiziţionrea serviciilor de telefonie mobilă</t>
  </si>
  <si>
    <t>nr. CC-404 din 20.01.17</t>
  </si>
  <si>
    <t>Î.M. "Moldcell" S.A.</t>
  </si>
  <si>
    <t xml:space="preserve">Î.M. "Infocom" </t>
  </si>
  <si>
    <t>Servicii de reparare şi întreţinere a computerilor personale şi mentenanţa paginii web www.dglca.md</t>
  </si>
  <si>
    <t>S.R.L. "Panicom Prim"</t>
  </si>
  <si>
    <t>Servicii de reîncărcare şi remanufacturare a cartuşelor</t>
  </si>
  <si>
    <t>S.R.L."Birolux-MT"</t>
  </si>
  <si>
    <t>Achiziţionarea rechizitelor de birou</t>
  </si>
  <si>
    <t>S.A. "Moldovagaz"</t>
  </si>
  <si>
    <t>Furnizarea şi achitarea consumului de gaze naturale</t>
  </si>
  <si>
    <t>S.A. "Moldtelecom"</t>
  </si>
  <si>
    <t>Servicii de telefonie fixă</t>
  </si>
  <si>
    <t>S.A. "Apă-Canal Chişinău"</t>
  </si>
  <si>
    <t>Servicii apă şi canalizare</t>
  </si>
  <si>
    <t>Furnizarea energiei electrice</t>
  </si>
  <si>
    <t>acord nr. 3 din 30.01.17 la contractul nr. 3502                      din 16.12.13</t>
  </si>
  <si>
    <t>acord nr. 2 din 30.01.17 la contractul nr. 1-298-22                          din 07.02.07</t>
  </si>
  <si>
    <t>acord nr. 1 din 20.01.17 la  contractul nr. 4030500181                    din 14.09.06</t>
  </si>
  <si>
    <t>nr. 8-C/17 din 03.02.17</t>
  </si>
  <si>
    <t>acord nr. 4 din 20.01.17 la contractul nr. 7962</t>
  </si>
  <si>
    <t>nr. 5-C/17 din 16.01.17</t>
  </si>
  <si>
    <t>nr. 2-C/17 din 30.12.16</t>
  </si>
  <si>
    <t>nr. 6-C/17 din 23.01.17</t>
  </si>
  <si>
    <t>S.R."Lukoil-Moldova"</t>
  </si>
  <si>
    <t>Procurarea combustibilului</t>
  </si>
  <si>
    <t>nr. 1-CA/17 din 12.01.17</t>
  </si>
  <si>
    <t>Salarizarea angajaţilor DGLCA</t>
  </si>
  <si>
    <t>Impozite la salariu</t>
  </si>
  <si>
    <t>Remunerare munii angajaţilor conform statelor</t>
  </si>
  <si>
    <t>Contribuţii de asigurări sociale de stat obligatorii</t>
  </si>
  <si>
    <t>Prime de asiguarare obligatorie de asistenţă medicală</t>
  </si>
  <si>
    <t>Deplasări peste hotare</t>
  </si>
  <si>
    <t>Conform dispoziţiei primarului general interimar</t>
  </si>
  <si>
    <t>Procurarea pieselor de schimb</t>
  </si>
  <si>
    <t>Conform facturilor fiscale</t>
  </si>
  <si>
    <t>Reparaţia tehnicii de calcul</t>
  </si>
  <si>
    <t>Procurarea accesoriilor la tehnica de calcul</t>
  </si>
  <si>
    <t>nr. 4-C/17 din 05.01.17</t>
  </si>
  <si>
    <t>Procurarea foilor de antet</t>
  </si>
  <si>
    <t>S.R.L. "Logo-Studium"</t>
  </si>
  <si>
    <t>Încheiere privind încetarea procedurii de execuţie</t>
  </si>
  <si>
    <t>Tranzacţie de împăcare în cadrul executării documentelor executorii</t>
  </si>
  <si>
    <t>Încheiere privind încasarea cheltuielilor de execuţie</t>
  </si>
  <si>
    <t xml:space="preserve"> 02.11.2016</t>
  </si>
  <si>
    <t>114,0 / 114,0</t>
  </si>
  <si>
    <t>118,7 / 118,7</t>
  </si>
  <si>
    <t>20,7 / 20,7</t>
  </si>
  <si>
    <t>62,0 / 62,0</t>
  </si>
  <si>
    <t>4,5 / 7,1</t>
  </si>
  <si>
    <t>65,0 / 77,6</t>
  </si>
  <si>
    <t>6,0 / 0,3</t>
  </si>
  <si>
    <t>15,0 / 15,0</t>
  </si>
  <si>
    <t>47,4 / 50,5</t>
  </si>
  <si>
    <t>26,8 / 23,8</t>
  </si>
  <si>
    <t>85,0 / 85,0</t>
  </si>
  <si>
    <t>66,6 / 78,0</t>
  </si>
  <si>
    <t>0,0 / 1 222,0</t>
  </si>
  <si>
    <t>Servicii de transport</t>
  </si>
  <si>
    <t>Executor judecătoresc</t>
  </si>
  <si>
    <t>Suma contractului,          mii lei</t>
  </si>
  <si>
    <t>Indemnizaţii pentru incapacitatea temporară de muncă achitate din mijloacele financiare ale angajatorului</t>
  </si>
  <si>
    <t>S.R.L. "Proavangard"</t>
  </si>
  <si>
    <t>Servicii de reparaţie curente</t>
  </si>
  <si>
    <t>nr. 10-c/17 din 01.11.17</t>
  </si>
  <si>
    <t>S.R.L."Moldpresa Grup"</t>
  </si>
  <si>
    <t>nr. 84-c/17 27.11.17</t>
  </si>
  <si>
    <t>Publicaţii periodice prin abonament</t>
  </si>
  <si>
    <t>32,8 / 35,2</t>
  </si>
  <si>
    <t>5,0 / 10,51</t>
  </si>
  <si>
    <t>273200</t>
  </si>
  <si>
    <t>0,0 / 4,49</t>
  </si>
  <si>
    <t>Indemnizaţii la încetarea acţiunii contractului de muncă</t>
  </si>
  <si>
    <t>19,7 / 15,7</t>
  </si>
  <si>
    <t>25,0 / 9,37</t>
  </si>
  <si>
    <t xml:space="preserve">                                                    </t>
  </si>
  <si>
    <t xml:space="preserve"> (semnătură)</t>
  </si>
  <si>
    <r>
      <t xml:space="preserve">Conducătorul entităţii:   </t>
    </r>
    <r>
      <rPr>
        <b/>
        <sz val="14"/>
        <color indexed="8"/>
        <rFont val="Times New Roman"/>
        <family val="1"/>
      </rPr>
      <t>Petru GONTEA</t>
    </r>
    <r>
      <rPr>
        <sz val="14"/>
        <color indexed="8"/>
        <rFont val="Times New Roman"/>
        <family val="1"/>
      </rPr>
      <t xml:space="preserve">    _________________ </t>
    </r>
  </si>
  <si>
    <r>
      <t xml:space="preserve">Informaţia privind cheltuielile efectuate pe parcursul lunii </t>
    </r>
    <r>
      <rPr>
        <u val="single"/>
        <sz val="14"/>
        <color indexed="8"/>
        <rFont val="Times New Roman"/>
        <family val="1"/>
      </rPr>
      <t xml:space="preserve">decembrie </t>
    </r>
    <r>
      <rPr>
        <sz val="14"/>
        <color indexed="8"/>
        <rFont val="Times New Roman"/>
        <family val="1"/>
      </rPr>
      <t>2017</t>
    </r>
  </si>
  <si>
    <t>Total de la începutul anului (ianuarie-decembrie)</t>
  </si>
  <si>
    <t>În luna curentă decembrie</t>
  </si>
  <si>
    <r>
      <t xml:space="preserve">Numărul de angajaţi conform statelor de personal </t>
    </r>
    <r>
      <rPr>
        <u val="single"/>
        <sz val="14"/>
        <color indexed="8"/>
        <rFont val="Times New Roman"/>
        <family val="1"/>
      </rPr>
      <t>81</t>
    </r>
    <r>
      <rPr>
        <sz val="14"/>
        <color indexed="8"/>
        <rFont val="Times New Roman"/>
        <family val="1"/>
      </rPr>
      <t xml:space="preserve">, efectiv </t>
    </r>
    <r>
      <rPr>
        <u val="single"/>
        <sz val="14"/>
        <color indexed="8"/>
        <rFont val="Times New Roman"/>
        <family val="1"/>
      </rPr>
      <t>48</t>
    </r>
    <r>
      <rPr>
        <sz val="14"/>
        <color indexed="8"/>
        <rFont val="Times New Roman"/>
        <family val="1"/>
      </rPr>
      <t xml:space="preserve">  persoane</t>
    </r>
  </si>
  <si>
    <t>3 581,0 / 3 929,3</t>
  </si>
  <si>
    <t>763,9 / 844,1</t>
  </si>
  <si>
    <t>148,9 / 164,6</t>
  </si>
  <si>
    <t>Servicii de reparaţii curente</t>
  </si>
  <si>
    <t>20,0 / 24,23</t>
  </si>
  <si>
    <t>40,0 / 28,97</t>
  </si>
  <si>
    <t>Achiziţionarea materialelor de uz gospodăresc</t>
  </si>
  <si>
    <t>0,0 / 1 147,2</t>
  </si>
  <si>
    <t>Servicii neatribuite altor alineate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</si>
</sst>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00"/>
    <numFmt numFmtId="178" formatCode="#,##0.0000"/>
    <numFmt numFmtId="17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1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5.00390625" style="0" customWidth="1"/>
    <col min="2" max="2" width="19.28125" style="0" customWidth="1"/>
    <col min="3" max="3" width="15.421875" style="0" customWidth="1"/>
    <col min="4" max="4" width="14.421875" style="0" customWidth="1"/>
    <col min="5" max="5" width="27.00390625" style="0" customWidth="1"/>
    <col min="6" max="6" width="27.421875" style="0" customWidth="1"/>
    <col min="7" max="7" width="24.28125" style="0" customWidth="1"/>
    <col min="8" max="8" width="14.140625" style="0" customWidth="1"/>
  </cols>
  <sheetData>
    <row r="1" spans="4:8" ht="15">
      <c r="D1" s="1"/>
      <c r="E1" s="2"/>
      <c r="H1" s="2"/>
    </row>
    <row r="2" spans="1:8" ht="18.75">
      <c r="A2" s="45" t="s">
        <v>121</v>
      </c>
      <c r="B2" s="45"/>
      <c r="C2" s="45"/>
      <c r="D2" s="45"/>
      <c r="E2" s="45"/>
      <c r="F2" s="45"/>
      <c r="G2" s="45"/>
      <c r="H2" s="45"/>
    </row>
    <row r="3" spans="1:8" ht="18.75">
      <c r="A3" s="46" t="s">
        <v>7</v>
      </c>
      <c r="B3" s="45"/>
      <c r="C3" s="45"/>
      <c r="D3" s="45"/>
      <c r="E3" s="45"/>
      <c r="F3" s="45"/>
      <c r="G3" s="45"/>
      <c r="H3" s="45"/>
    </row>
    <row r="4" spans="1:8" ht="15">
      <c r="A4" s="47" t="s">
        <v>0</v>
      </c>
      <c r="B4" s="47"/>
      <c r="C4" s="47"/>
      <c r="D4" s="47"/>
      <c r="E4" s="47"/>
      <c r="F4" s="47"/>
      <c r="G4" s="47"/>
      <c r="H4" s="47"/>
    </row>
    <row r="5" spans="1:8" ht="18.75">
      <c r="A5" s="48" t="s">
        <v>124</v>
      </c>
      <c r="B5" s="48"/>
      <c r="C5" s="48"/>
      <c r="D5" s="48"/>
      <c r="E5" s="48"/>
      <c r="F5" s="48"/>
      <c r="G5" s="48"/>
      <c r="H5" s="48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8.75" customHeight="1">
      <c r="A7" s="40" t="s">
        <v>1</v>
      </c>
      <c r="B7" s="40" t="s">
        <v>2</v>
      </c>
      <c r="C7" s="40" t="s">
        <v>3</v>
      </c>
      <c r="D7" s="40"/>
      <c r="E7" s="41" t="s">
        <v>4</v>
      </c>
      <c r="F7" s="40" t="s">
        <v>5</v>
      </c>
      <c r="G7" s="40" t="s">
        <v>6</v>
      </c>
      <c r="H7" s="41" t="s">
        <v>103</v>
      </c>
    </row>
    <row r="8" spans="1:8" ht="59.25" customHeight="1">
      <c r="A8" s="40"/>
      <c r="B8" s="40"/>
      <c r="C8" s="6" t="s">
        <v>122</v>
      </c>
      <c r="D8" s="6" t="s">
        <v>123</v>
      </c>
      <c r="E8" s="41"/>
      <c r="F8" s="40"/>
      <c r="G8" s="40"/>
      <c r="H8" s="41"/>
    </row>
    <row r="9" spans="1:8" ht="17.25" customHeight="1">
      <c r="A9" s="42"/>
      <c r="B9" s="43"/>
      <c r="C9" s="43"/>
      <c r="D9" s="43"/>
      <c r="E9" s="43"/>
      <c r="F9" s="43"/>
      <c r="G9" s="43"/>
      <c r="H9" s="44"/>
    </row>
    <row r="10" spans="1:8" ht="31.5">
      <c r="A10" s="7" t="s">
        <v>8</v>
      </c>
      <c r="B10" s="7" t="s">
        <v>125</v>
      </c>
      <c r="C10" s="17">
        <v>3862.078</v>
      </c>
      <c r="D10" s="10">
        <v>647.532</v>
      </c>
      <c r="E10" s="14" t="s">
        <v>70</v>
      </c>
      <c r="F10" s="13" t="s">
        <v>72</v>
      </c>
      <c r="G10" s="7"/>
      <c r="H10" s="12"/>
    </row>
    <row r="11" spans="1:8" ht="31.5">
      <c r="A11" s="7" t="s">
        <v>9</v>
      </c>
      <c r="B11" s="7" t="s">
        <v>126</v>
      </c>
      <c r="C11" s="17">
        <v>844.072</v>
      </c>
      <c r="D11" s="10">
        <v>147.6</v>
      </c>
      <c r="E11" s="14" t="s">
        <v>71</v>
      </c>
      <c r="F11" s="13" t="s">
        <v>73</v>
      </c>
      <c r="G11" s="7"/>
      <c r="H11" s="12"/>
    </row>
    <row r="12" spans="1:8" ht="36" customHeight="1">
      <c r="A12" s="7" t="s">
        <v>10</v>
      </c>
      <c r="B12" s="7" t="s">
        <v>127</v>
      </c>
      <c r="C12" s="17">
        <v>164.448</v>
      </c>
      <c r="D12" s="10">
        <v>29.06</v>
      </c>
      <c r="E12" s="14" t="s">
        <v>71</v>
      </c>
      <c r="F12" s="13" t="s">
        <v>74</v>
      </c>
      <c r="G12" s="7"/>
      <c r="H12" s="12"/>
    </row>
    <row r="13" spans="1:8" ht="22.5" customHeight="1">
      <c r="A13" s="7" t="s">
        <v>11</v>
      </c>
      <c r="B13" s="7" t="s">
        <v>88</v>
      </c>
      <c r="C13" s="17">
        <f>C14</f>
        <v>113.76</v>
      </c>
      <c r="D13" s="10">
        <f>D14</f>
        <v>0</v>
      </c>
      <c r="E13" s="8"/>
      <c r="F13" s="7"/>
      <c r="G13" s="7"/>
      <c r="H13" s="12"/>
    </row>
    <row r="14" spans="1:8" ht="44.25" customHeight="1">
      <c r="A14" s="23"/>
      <c r="B14" s="23"/>
      <c r="C14" s="24">
        <v>113.76</v>
      </c>
      <c r="D14" s="25">
        <v>0</v>
      </c>
      <c r="E14" s="26" t="s">
        <v>32</v>
      </c>
      <c r="F14" s="27" t="s">
        <v>58</v>
      </c>
      <c r="G14" s="27" t="s">
        <v>61</v>
      </c>
      <c r="H14" s="28">
        <v>114</v>
      </c>
    </row>
    <row r="15" spans="1:8" ht="19.5" customHeight="1">
      <c r="A15" s="7" t="s">
        <v>12</v>
      </c>
      <c r="B15" s="7" t="s">
        <v>89</v>
      </c>
      <c r="C15" s="17">
        <f>C16</f>
        <v>99.21651</v>
      </c>
      <c r="D15" s="10">
        <f>D16</f>
        <v>30.44737</v>
      </c>
      <c r="E15" s="8"/>
      <c r="F15" s="7"/>
      <c r="G15" s="7"/>
      <c r="H15" s="12"/>
    </row>
    <row r="16" spans="1:8" ht="48" customHeight="1">
      <c r="A16" s="23"/>
      <c r="B16" s="23"/>
      <c r="C16" s="24">
        <v>99.21651</v>
      </c>
      <c r="D16" s="25">
        <v>30.44737</v>
      </c>
      <c r="E16" s="26" t="s">
        <v>52</v>
      </c>
      <c r="F16" s="27" t="s">
        <v>53</v>
      </c>
      <c r="G16" s="27" t="s">
        <v>59</v>
      </c>
      <c r="H16" s="28">
        <v>118.7</v>
      </c>
    </row>
    <row r="17" spans="1:8" ht="21" customHeight="1">
      <c r="A17" s="7" t="s">
        <v>13</v>
      </c>
      <c r="B17" s="7" t="s">
        <v>90</v>
      </c>
      <c r="C17" s="17">
        <f>C18</f>
        <v>15.88978</v>
      </c>
      <c r="D17" s="17">
        <f>D18</f>
        <v>2.05769</v>
      </c>
      <c r="E17" s="15"/>
      <c r="F17" s="15"/>
      <c r="G17" s="15"/>
      <c r="H17" s="15"/>
    </row>
    <row r="18" spans="1:8" ht="47.25" customHeight="1">
      <c r="A18" s="23"/>
      <c r="B18" s="23"/>
      <c r="C18" s="24">
        <v>15.88978</v>
      </c>
      <c r="D18" s="25">
        <v>2.05769</v>
      </c>
      <c r="E18" s="26" t="s">
        <v>56</v>
      </c>
      <c r="F18" s="27" t="s">
        <v>57</v>
      </c>
      <c r="G18" s="27" t="s">
        <v>60</v>
      </c>
      <c r="H18" s="28">
        <v>20.7</v>
      </c>
    </row>
    <row r="19" spans="1:8" ht="31.5" customHeight="1">
      <c r="A19" s="7" t="s">
        <v>14</v>
      </c>
      <c r="B19" s="7" t="s">
        <v>111</v>
      </c>
      <c r="C19" s="17">
        <v>35.10567</v>
      </c>
      <c r="D19" s="10">
        <v>0</v>
      </c>
      <c r="E19" s="8" t="s">
        <v>33</v>
      </c>
      <c r="F19" s="13" t="s">
        <v>35</v>
      </c>
      <c r="G19" s="13" t="s">
        <v>34</v>
      </c>
      <c r="H19" s="12">
        <v>18.4</v>
      </c>
    </row>
    <row r="20" spans="1:8" ht="19.5" customHeight="1">
      <c r="A20" s="7" t="s">
        <v>15</v>
      </c>
      <c r="B20" s="7" t="s">
        <v>91</v>
      </c>
      <c r="C20" s="10">
        <f>SUM(C21:C23)</f>
        <v>51.120000000000005</v>
      </c>
      <c r="D20" s="10">
        <f>SUM(D21:D23)</f>
        <v>0.69104</v>
      </c>
      <c r="E20" s="8"/>
      <c r="F20" s="7"/>
      <c r="G20" s="7"/>
      <c r="H20" s="12"/>
    </row>
    <row r="21" spans="1:8" ht="31.5">
      <c r="A21" s="23"/>
      <c r="B21" s="23"/>
      <c r="C21" s="24">
        <v>32.7</v>
      </c>
      <c r="D21" s="25">
        <v>0</v>
      </c>
      <c r="E21" s="26" t="s">
        <v>54</v>
      </c>
      <c r="F21" s="27" t="s">
        <v>55</v>
      </c>
      <c r="G21" s="27" t="s">
        <v>63</v>
      </c>
      <c r="H21" s="28">
        <v>36</v>
      </c>
    </row>
    <row r="22" spans="1:8" ht="31.5">
      <c r="A22" s="23"/>
      <c r="B22" s="23"/>
      <c r="C22" s="24">
        <v>1.38</v>
      </c>
      <c r="D22" s="25">
        <v>0</v>
      </c>
      <c r="E22" s="29" t="s">
        <v>42</v>
      </c>
      <c r="F22" s="27" t="s">
        <v>43</v>
      </c>
      <c r="G22" s="27" t="s">
        <v>44</v>
      </c>
      <c r="H22" s="28">
        <v>1.3832</v>
      </c>
    </row>
    <row r="23" spans="1:8" ht="31.5">
      <c r="A23" s="23"/>
      <c r="B23" s="23"/>
      <c r="C23" s="24">
        <v>17.04</v>
      </c>
      <c r="D23" s="25">
        <v>0.69104</v>
      </c>
      <c r="E23" s="26" t="s">
        <v>45</v>
      </c>
      <c r="F23" s="27" t="s">
        <v>43</v>
      </c>
      <c r="G23" s="27" t="s">
        <v>62</v>
      </c>
      <c r="H23" s="28">
        <v>17.04</v>
      </c>
    </row>
    <row r="24" spans="1:8" ht="21.75" customHeight="1">
      <c r="A24" s="7" t="s">
        <v>16</v>
      </c>
      <c r="B24" s="19" t="s">
        <v>92</v>
      </c>
      <c r="C24" s="17">
        <v>7.12</v>
      </c>
      <c r="D24" s="10">
        <v>0</v>
      </c>
      <c r="E24" s="14" t="s">
        <v>78</v>
      </c>
      <c r="F24" s="13" t="s">
        <v>101</v>
      </c>
      <c r="G24" s="7"/>
      <c r="H24" s="12">
        <v>7.12</v>
      </c>
    </row>
    <row r="25" spans="1:8" ht="18.75" customHeight="1">
      <c r="A25" s="7" t="s">
        <v>17</v>
      </c>
      <c r="B25" s="19" t="s">
        <v>93</v>
      </c>
      <c r="C25" s="10">
        <f>C26+C27+C28</f>
        <v>61.480000000000004</v>
      </c>
      <c r="D25" s="10">
        <f>D26+D27</f>
        <v>16.23</v>
      </c>
      <c r="E25" s="8"/>
      <c r="F25" s="7"/>
      <c r="G25" s="7"/>
      <c r="H25" s="12"/>
    </row>
    <row r="26" spans="1:8" ht="30.75" customHeight="1">
      <c r="A26" s="23"/>
      <c r="B26" s="23"/>
      <c r="C26" s="24">
        <v>15.57</v>
      </c>
      <c r="D26" s="25">
        <v>5.6</v>
      </c>
      <c r="E26" s="27" t="s">
        <v>105</v>
      </c>
      <c r="F26" s="27" t="s">
        <v>106</v>
      </c>
      <c r="G26" s="27" t="s">
        <v>107</v>
      </c>
      <c r="H26" s="28">
        <v>19.43</v>
      </c>
    </row>
    <row r="27" spans="1:8" ht="64.5" customHeight="1">
      <c r="A27" s="23"/>
      <c r="B27" s="23"/>
      <c r="C27" s="24">
        <v>27.71</v>
      </c>
      <c r="D27" s="25">
        <v>10.63</v>
      </c>
      <c r="E27" s="26" t="s">
        <v>46</v>
      </c>
      <c r="F27" s="27" t="s">
        <v>47</v>
      </c>
      <c r="G27" s="27" t="s">
        <v>64</v>
      </c>
      <c r="H27" s="28">
        <v>40</v>
      </c>
    </row>
    <row r="28" spans="1:8" ht="23.25" customHeight="1">
      <c r="A28" s="23"/>
      <c r="B28" s="23"/>
      <c r="C28" s="24">
        <v>18.2</v>
      </c>
      <c r="D28" s="25">
        <v>0</v>
      </c>
      <c r="E28" s="26" t="s">
        <v>78</v>
      </c>
      <c r="F28" s="27" t="s">
        <v>128</v>
      </c>
      <c r="G28" s="27"/>
      <c r="H28" s="28">
        <v>18.2</v>
      </c>
    </row>
    <row r="29" spans="1:8" ht="20.25" customHeight="1">
      <c r="A29" s="7" t="s">
        <v>18</v>
      </c>
      <c r="B29" s="7" t="s">
        <v>94</v>
      </c>
      <c r="C29" s="17">
        <v>0</v>
      </c>
      <c r="D29" s="10">
        <v>0</v>
      </c>
      <c r="E29" s="8"/>
      <c r="F29" s="7"/>
      <c r="G29" s="7"/>
      <c r="H29" s="12"/>
    </row>
    <row r="30" spans="1:8" ht="41.25" customHeight="1">
      <c r="A30" s="7" t="s">
        <v>19</v>
      </c>
      <c r="B30" s="7" t="s">
        <v>112</v>
      </c>
      <c r="C30" s="17">
        <v>7.90468</v>
      </c>
      <c r="D30" s="10">
        <v>0</v>
      </c>
      <c r="E30" s="8"/>
      <c r="F30" s="13" t="s">
        <v>75</v>
      </c>
      <c r="G30" s="13" t="s">
        <v>76</v>
      </c>
      <c r="H30" s="12"/>
    </row>
    <row r="31" spans="1:8" ht="18.75" customHeight="1">
      <c r="A31" s="7" t="s">
        <v>20</v>
      </c>
      <c r="B31" s="7" t="s">
        <v>95</v>
      </c>
      <c r="C31" s="17">
        <v>11.16</v>
      </c>
      <c r="D31" s="10"/>
      <c r="E31" s="8"/>
      <c r="F31" s="7"/>
      <c r="G31" s="7"/>
      <c r="H31" s="12"/>
    </row>
    <row r="32" spans="1:8" ht="21.75" customHeight="1">
      <c r="A32" s="23"/>
      <c r="B32" s="23"/>
      <c r="C32" s="24">
        <v>11.16</v>
      </c>
      <c r="D32" s="25">
        <v>0</v>
      </c>
      <c r="E32" s="26" t="s">
        <v>83</v>
      </c>
      <c r="F32" s="27" t="s">
        <v>82</v>
      </c>
      <c r="G32" s="27" t="s">
        <v>81</v>
      </c>
      <c r="H32" s="28">
        <v>11.16</v>
      </c>
    </row>
    <row r="33" spans="1:8" ht="27" customHeight="1">
      <c r="A33" s="7" t="s">
        <v>21</v>
      </c>
      <c r="B33" s="7" t="s">
        <v>129</v>
      </c>
      <c r="C33" s="17">
        <v>24.228</v>
      </c>
      <c r="D33" s="10">
        <v>0</v>
      </c>
      <c r="E33" s="18" t="s">
        <v>108</v>
      </c>
      <c r="F33" s="13" t="s">
        <v>110</v>
      </c>
      <c r="G33" s="13" t="s">
        <v>109</v>
      </c>
      <c r="H33" s="12">
        <v>24.23</v>
      </c>
    </row>
    <row r="34" spans="1:8" ht="20.25" customHeight="1">
      <c r="A34" s="7" t="s">
        <v>22</v>
      </c>
      <c r="B34" s="7" t="s">
        <v>96</v>
      </c>
      <c r="C34" s="17">
        <f>SUM(C35:C37)</f>
        <v>46.870000000000005</v>
      </c>
      <c r="D34" s="10"/>
      <c r="E34" s="8"/>
      <c r="F34" s="7"/>
      <c r="G34" s="7"/>
      <c r="H34" s="12"/>
    </row>
    <row r="35" spans="1:8" ht="31.5">
      <c r="A35" s="23"/>
      <c r="B35" s="23"/>
      <c r="C35" s="24">
        <v>12.25</v>
      </c>
      <c r="D35" s="25">
        <v>0</v>
      </c>
      <c r="E35" s="26" t="s">
        <v>39</v>
      </c>
      <c r="F35" s="27" t="s">
        <v>40</v>
      </c>
      <c r="G35" s="27" t="s">
        <v>41</v>
      </c>
      <c r="H35" s="28">
        <v>12.25</v>
      </c>
    </row>
    <row r="36" spans="1:8" ht="47.25">
      <c r="A36" s="23"/>
      <c r="B36" s="23"/>
      <c r="C36" s="24">
        <v>14.89</v>
      </c>
      <c r="D36" s="25">
        <v>0.93</v>
      </c>
      <c r="E36" s="26" t="s">
        <v>48</v>
      </c>
      <c r="F36" s="27" t="s">
        <v>49</v>
      </c>
      <c r="G36" s="27" t="s">
        <v>66</v>
      </c>
      <c r="H36" s="28">
        <v>14.89</v>
      </c>
    </row>
    <row r="37" spans="1:8" ht="27.75" customHeight="1">
      <c r="A37" s="23"/>
      <c r="B37" s="23"/>
      <c r="C37" s="24">
        <v>19.73</v>
      </c>
      <c r="D37" s="25">
        <v>0</v>
      </c>
      <c r="E37" s="26" t="s">
        <v>78</v>
      </c>
      <c r="F37" s="27" t="s">
        <v>133</v>
      </c>
      <c r="G37" s="27"/>
      <c r="H37" s="28">
        <v>19.73</v>
      </c>
    </row>
    <row r="38" spans="1:8" ht="31.5">
      <c r="A38" s="7" t="s">
        <v>113</v>
      </c>
      <c r="B38" s="7" t="s">
        <v>114</v>
      </c>
      <c r="C38" s="17">
        <v>4.487</v>
      </c>
      <c r="D38" s="10">
        <v>0</v>
      </c>
      <c r="E38" s="14"/>
      <c r="F38" s="13" t="s">
        <v>115</v>
      </c>
      <c r="G38" s="13"/>
      <c r="H38" s="12">
        <v>4.487</v>
      </c>
    </row>
    <row r="39" spans="1:8" ht="21" customHeight="1">
      <c r="A39" s="7" t="s">
        <v>23</v>
      </c>
      <c r="B39" s="7" t="s">
        <v>130</v>
      </c>
      <c r="C39" s="17">
        <f>C40</f>
        <v>28.969</v>
      </c>
      <c r="D39" s="10"/>
      <c r="E39" s="8"/>
      <c r="F39" s="7"/>
      <c r="G39" s="7"/>
      <c r="H39" s="12"/>
    </row>
    <row r="40" spans="1:8" ht="78.75">
      <c r="A40" s="7"/>
      <c r="B40" s="7"/>
      <c r="C40" s="24">
        <v>28.969</v>
      </c>
      <c r="D40" s="25">
        <v>0</v>
      </c>
      <c r="E40" s="29"/>
      <c r="F40" s="27" t="s">
        <v>104</v>
      </c>
      <c r="G40" s="23"/>
      <c r="H40" s="28">
        <v>28.97</v>
      </c>
    </row>
    <row r="41" spans="1:8" ht="19.5" customHeight="1">
      <c r="A41" s="7" t="s">
        <v>24</v>
      </c>
      <c r="B41" s="7" t="s">
        <v>116</v>
      </c>
      <c r="C41" s="17">
        <f>C42</f>
        <v>15.271</v>
      </c>
      <c r="D41" s="10"/>
      <c r="E41" s="8"/>
      <c r="F41" s="7"/>
      <c r="G41" s="7"/>
      <c r="H41" s="12"/>
    </row>
    <row r="42" spans="1:8" ht="27" customHeight="1">
      <c r="A42" s="7"/>
      <c r="B42" s="7"/>
      <c r="C42" s="24">
        <v>15.271</v>
      </c>
      <c r="D42" s="25">
        <v>0</v>
      </c>
      <c r="E42" s="26" t="s">
        <v>78</v>
      </c>
      <c r="F42" s="27" t="s">
        <v>80</v>
      </c>
      <c r="G42" s="23"/>
      <c r="H42" s="28">
        <v>15.27</v>
      </c>
    </row>
    <row r="43" spans="1:8" ht="19.5" customHeight="1">
      <c r="A43" s="7" t="s">
        <v>25</v>
      </c>
      <c r="B43" s="7" t="s">
        <v>97</v>
      </c>
      <c r="C43" s="17">
        <v>23.7065</v>
      </c>
      <c r="D43" s="10"/>
      <c r="E43" s="8"/>
      <c r="F43" s="7"/>
      <c r="G43" s="7"/>
      <c r="H43" s="12"/>
    </row>
    <row r="44" spans="1:8" ht="19.5" customHeight="1">
      <c r="A44" s="7"/>
      <c r="B44" s="7"/>
      <c r="C44" s="24">
        <v>23.7065</v>
      </c>
      <c r="D44" s="25">
        <v>0</v>
      </c>
      <c r="E44" s="26" t="s">
        <v>78</v>
      </c>
      <c r="F44" s="27" t="s">
        <v>79</v>
      </c>
      <c r="G44" s="23"/>
      <c r="H44" s="28">
        <v>23.71</v>
      </c>
    </row>
    <row r="45" spans="1:8" ht="22.5" customHeight="1">
      <c r="A45" s="7" t="s">
        <v>26</v>
      </c>
      <c r="B45" s="7" t="s">
        <v>98</v>
      </c>
      <c r="C45" s="17">
        <v>76.241</v>
      </c>
      <c r="D45" s="17">
        <v>11.709</v>
      </c>
      <c r="E45" s="14" t="s">
        <v>67</v>
      </c>
      <c r="F45" s="13" t="s">
        <v>68</v>
      </c>
      <c r="G45" s="13" t="s">
        <v>69</v>
      </c>
      <c r="H45" s="12">
        <v>76.24</v>
      </c>
    </row>
    <row r="46" spans="1:8" ht="22.5" customHeight="1">
      <c r="A46" s="7" t="s">
        <v>27</v>
      </c>
      <c r="B46" s="7" t="s">
        <v>117</v>
      </c>
      <c r="C46" s="17">
        <v>7.49</v>
      </c>
      <c r="D46" s="10">
        <v>0</v>
      </c>
      <c r="E46" s="14" t="s">
        <v>78</v>
      </c>
      <c r="F46" s="13" t="s">
        <v>77</v>
      </c>
      <c r="G46" s="7"/>
      <c r="H46" s="12">
        <v>7.49</v>
      </c>
    </row>
    <row r="47" spans="1:8" ht="19.5" customHeight="1">
      <c r="A47" s="7" t="s">
        <v>28</v>
      </c>
      <c r="B47" s="7" t="s">
        <v>99</v>
      </c>
      <c r="C47" s="17">
        <f>SUM(C49:C50)</f>
        <v>68.342</v>
      </c>
      <c r="D47" s="10"/>
      <c r="E47" s="8"/>
      <c r="F47" s="7"/>
      <c r="G47" s="7"/>
      <c r="H47" s="12"/>
    </row>
    <row r="48" spans="1:8" ht="47.25">
      <c r="A48" s="7"/>
      <c r="B48" s="30"/>
      <c r="C48" s="24">
        <v>0</v>
      </c>
      <c r="D48" s="24">
        <v>0</v>
      </c>
      <c r="E48" s="31" t="s">
        <v>48</v>
      </c>
      <c r="F48" s="32" t="s">
        <v>49</v>
      </c>
      <c r="G48" s="32" t="s">
        <v>66</v>
      </c>
      <c r="H48" s="33">
        <v>2.22</v>
      </c>
    </row>
    <row r="49" spans="1:8" ht="31.5">
      <c r="A49" s="7"/>
      <c r="B49" s="30"/>
      <c r="C49" s="24">
        <v>48.072</v>
      </c>
      <c r="D49" s="24">
        <v>12.45</v>
      </c>
      <c r="E49" s="31" t="s">
        <v>50</v>
      </c>
      <c r="F49" s="32" t="s">
        <v>51</v>
      </c>
      <c r="G49" s="32" t="s">
        <v>65</v>
      </c>
      <c r="H49" s="33">
        <v>48.072</v>
      </c>
    </row>
    <row r="50" spans="1:8" ht="31.5">
      <c r="A50" s="7"/>
      <c r="B50" s="30"/>
      <c r="C50" s="24">
        <v>20.27</v>
      </c>
      <c r="D50" s="24">
        <v>0</v>
      </c>
      <c r="E50" s="26" t="s">
        <v>78</v>
      </c>
      <c r="F50" s="32" t="s">
        <v>131</v>
      </c>
      <c r="G50" s="32"/>
      <c r="H50" s="33">
        <v>20.27</v>
      </c>
    </row>
    <row r="51" spans="1:8" ht="31.5">
      <c r="A51" s="7" t="s">
        <v>29</v>
      </c>
      <c r="B51" s="7" t="s">
        <v>95</v>
      </c>
      <c r="C51" s="17">
        <v>14.9952</v>
      </c>
      <c r="D51" s="10">
        <v>0</v>
      </c>
      <c r="E51" s="14" t="s">
        <v>36</v>
      </c>
      <c r="F51" s="13" t="s">
        <v>37</v>
      </c>
      <c r="G51" s="13" t="s">
        <v>38</v>
      </c>
      <c r="H51" s="12">
        <v>16.992</v>
      </c>
    </row>
    <row r="52" spans="1:8" ht="20.25" customHeight="1">
      <c r="A52" s="7" t="s">
        <v>30</v>
      </c>
      <c r="B52" s="7" t="s">
        <v>132</v>
      </c>
      <c r="C52" s="17">
        <v>43.67135</v>
      </c>
      <c r="D52" s="10"/>
      <c r="E52" s="8"/>
      <c r="F52" s="7"/>
      <c r="G52" s="7"/>
      <c r="H52" s="12"/>
    </row>
    <row r="53" spans="1:8" ht="31.5">
      <c r="A53" s="23"/>
      <c r="B53" s="23"/>
      <c r="C53" s="24">
        <v>43.671</v>
      </c>
      <c r="D53" s="25">
        <v>0</v>
      </c>
      <c r="E53" s="26" t="s">
        <v>102</v>
      </c>
      <c r="F53" s="27" t="s">
        <v>84</v>
      </c>
      <c r="G53" s="23" t="s">
        <v>87</v>
      </c>
      <c r="H53" s="28">
        <v>43.671</v>
      </c>
    </row>
    <row r="54" spans="1:8" ht="22.5" customHeight="1">
      <c r="A54" s="7" t="s">
        <v>31</v>
      </c>
      <c r="B54" s="9" t="s">
        <v>100</v>
      </c>
      <c r="C54" s="20">
        <v>1221.98811</v>
      </c>
      <c r="D54" s="11"/>
      <c r="E54" s="9"/>
      <c r="F54" s="9"/>
      <c r="G54" s="9"/>
      <c r="H54" s="11"/>
    </row>
    <row r="55" spans="1:8" ht="47.25">
      <c r="A55" s="23"/>
      <c r="B55" s="34"/>
      <c r="C55" s="35"/>
      <c r="D55" s="21">
        <v>0</v>
      </c>
      <c r="E55" s="26" t="s">
        <v>102</v>
      </c>
      <c r="F55" s="36" t="s">
        <v>85</v>
      </c>
      <c r="G55" s="37">
        <v>42625</v>
      </c>
      <c r="H55" s="21">
        <v>1104.04366</v>
      </c>
    </row>
    <row r="56" spans="1:8" ht="31.5">
      <c r="A56" s="23"/>
      <c r="B56" s="34"/>
      <c r="C56" s="35"/>
      <c r="D56" s="21">
        <v>0</v>
      </c>
      <c r="E56" s="26" t="s">
        <v>102</v>
      </c>
      <c r="F56" s="27" t="s">
        <v>86</v>
      </c>
      <c r="G56" s="37">
        <v>42811</v>
      </c>
      <c r="H56" s="21">
        <v>5.249</v>
      </c>
    </row>
    <row r="57" spans="1:8" ht="31.5">
      <c r="A57" s="38"/>
      <c r="B57" s="38"/>
      <c r="C57" s="39"/>
      <c r="D57" s="21">
        <v>0</v>
      </c>
      <c r="E57" s="26" t="s">
        <v>102</v>
      </c>
      <c r="F57" s="27" t="s">
        <v>86</v>
      </c>
      <c r="G57" s="37">
        <v>42417</v>
      </c>
      <c r="H57" s="21">
        <v>4.5</v>
      </c>
    </row>
    <row r="58" spans="2:8" ht="15">
      <c r="B58" s="16"/>
      <c r="C58" s="16"/>
      <c r="D58" s="16"/>
      <c r="E58" s="16"/>
      <c r="F58" s="16"/>
      <c r="G58" s="16"/>
      <c r="H58" s="16"/>
    </row>
    <row r="59" ht="18.75">
      <c r="A59" s="4" t="s">
        <v>120</v>
      </c>
    </row>
    <row r="60" spans="2:4" ht="15">
      <c r="B60" s="5" t="s">
        <v>118</v>
      </c>
      <c r="D60" s="22" t="s">
        <v>119</v>
      </c>
    </row>
  </sheetData>
  <sheetProtection/>
  <mergeCells count="12">
    <mergeCell ref="A2:H2"/>
    <mergeCell ref="A3:H3"/>
    <mergeCell ref="A4:H4"/>
    <mergeCell ref="A5:H5"/>
    <mergeCell ref="F7:F8"/>
    <mergeCell ref="G7:G8"/>
    <mergeCell ref="H7:H8"/>
    <mergeCell ref="A9:H9"/>
    <mergeCell ref="A7:A8"/>
    <mergeCell ref="B7:B8"/>
    <mergeCell ref="C7:D7"/>
    <mergeCell ref="E7:E8"/>
  </mergeCells>
  <printOptions/>
  <pageMargins left="0.7874015748031497" right="0.1968503937007874" top="0.3937007874015748" bottom="0.31496062992125984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2018-01-03T19:26:08Z</cp:lastPrinted>
  <dcterms:created xsi:type="dcterms:W3CDTF">2017-11-17T15:26:20Z</dcterms:created>
  <dcterms:modified xsi:type="dcterms:W3CDTF">2018-01-05T14:54:25Z</dcterms:modified>
  <cp:category/>
  <cp:version/>
  <cp:contentType/>
  <cp:contentStatus/>
</cp:coreProperties>
</file>