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Foaie1" sheetId="4" r:id="rId1"/>
    <sheet name="Foaie3" sheetId="11" r:id="rId2"/>
    <sheet name="Foaie6" sheetId="12" r:id="rId3"/>
    <sheet name="Foaie7" sheetId="13" r:id="rId4"/>
    <sheet name="Foaie2" sheetId="14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0" i="4" l="1"/>
  <c r="C349" i="4" s="1"/>
  <c r="C6" i="4"/>
  <c r="D6" i="4" l="1"/>
  <c r="B6" i="4"/>
  <c r="D200" i="4" l="1"/>
  <c r="D349" i="4" l="1"/>
  <c r="B200" i="4"/>
  <c r="B349" i="4" l="1"/>
</calcChain>
</file>

<file path=xl/sharedStrings.xml><?xml version="1.0" encoding="utf-8"?>
<sst xmlns="http://schemas.openxmlformats.org/spreadsheetml/2006/main" count="824" uniqueCount="471">
  <si>
    <t>Lista agenților economici</t>
  </si>
  <si>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</si>
  <si>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</si>
  <si>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</si>
  <si>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</si>
  <si>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</si>
  <si>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</si>
  <si>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</si>
  <si>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</si>
  <si>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</si>
  <si>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</si>
  <si>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</si>
  <si>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</si>
  <si>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</si>
  <si>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</si>
  <si>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</si>
  <si>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</si>
  <si>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</si>
  <si>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</si>
  <si>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</si>
  <si>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</si>
  <si>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</si>
  <si>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</si>
  <si>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</si>
  <si>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</si>
  <si>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</si>
  <si>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</si>
  <si>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</si>
  <si>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</si>
  <si>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</si>
  <si>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251100 „Subsidii acordate întreprinderilor de stat şi municipale nefinanciare”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</si>
  <si>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</si>
  <si>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</si>
  <si>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</si>
  <si>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</si>
  <si>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</si>
  <si>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</si>
  <si>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</si>
  <si>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</si>
  <si>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</si>
  <si>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</si>
  <si>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</si>
  <si>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</si>
  <si>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</si>
  <si>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</si>
  <si>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</si>
  <si>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</si>
  <si>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</si>
  <si>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</si>
  <si>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</si>
  <si>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</si>
  <si>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</si>
  <si>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</si>
  <si>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 xml:space="preserve">Bugetul aprobat / precizat pe an   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</si>
  <si>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</si>
  <si>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</si>
  <si>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</si>
  <si>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Fără contracte</t>
  </si>
  <si>
    <t>Suma contract -ului, mii lei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</si>
  <si>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</si>
  <si>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</si>
  <si>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</si>
  <si>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</si>
  <si>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</si>
  <si>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</si>
  <si>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</si>
  <si>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</si>
  <si>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</si>
  <si>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</si>
  <si>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</si>
  <si>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</si>
  <si>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</si>
  <si>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</si>
  <si>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</si>
  <si>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</si>
  <si>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</si>
  <si>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</si>
  <si>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</si>
  <si>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</si>
  <si>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</si>
  <si>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</si>
  <si>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</si>
  <si>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</si>
  <si>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272500  „Compensaţii ”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</si>
  <si>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</si>
  <si>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</si>
  <si>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</si>
  <si>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</si>
  <si>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</si>
  <si>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</si>
  <si>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</si>
  <si>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</si>
  <si>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</si>
  <si>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</si>
  <si>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Numărul, data valabilității contractului</t>
  </si>
  <si>
    <t>Prime de asigurare obligatorie de asistenţă medicală achitate de angajatori pe terit. ţării</t>
  </si>
  <si>
    <t>Procurarea combus., carburanţilor şi lubrifianţilor</t>
  </si>
  <si>
    <t>Procurarea medicam. şi materialelor sanitare</t>
  </si>
  <si>
    <t>TOTAL GENERAL</t>
  </si>
  <si>
    <t xml:space="preserve">222810 „Servicii medicale” </t>
  </si>
  <si>
    <t>222950 „Servicii judiciare și servicii de asitență juridică garantată de stat”</t>
  </si>
  <si>
    <t>211390 ``Alte Plaţi``</t>
  </si>
  <si>
    <t xml:space="preserve"> Alte Plaţi</t>
  </si>
  <si>
    <t xml:space="preserve">            Direcția Generală Educație, Tineret și Sport     </t>
  </si>
  <si>
    <t xml:space="preserve">    </t>
  </si>
  <si>
    <t>211330" Compensatie pentru chiria spatiului locativ si pentru serviciile comunale"</t>
  </si>
  <si>
    <t>273900 " Alte prestatii sociale ale angajatorilor"</t>
  </si>
  <si>
    <t>281500" Rambursarea mijl. bug. din anii precedenti la autoritatea bugetara"</t>
  </si>
  <si>
    <t>Datorie 2018</t>
  </si>
  <si>
    <t xml:space="preserve">Contabil şef  </t>
  </si>
  <si>
    <t>272900 " Alte prestatii de asistenta sociala"</t>
  </si>
  <si>
    <t xml:space="preserve">222710 "Deplasari de serviciu in teritoriul tarii" </t>
  </si>
  <si>
    <t>222970 "Servicii bancare"</t>
  </si>
  <si>
    <t>Servicii medicale</t>
  </si>
  <si>
    <t>Datorie 2019</t>
  </si>
  <si>
    <t xml:space="preserve"> Alte prestatii de asistenta sociala</t>
  </si>
  <si>
    <t>Rambursarea mijl. bug. din anii precedenti la autoritatea bugetara</t>
  </si>
  <si>
    <t>Executate cheltuieli,         mii lei</t>
  </si>
  <si>
    <t xml:space="preserve">Șef adjunct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</si>
  <si>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ICS Premier Energy SRL</t>
  </si>
  <si>
    <t xml:space="preserve"> SA Moldovagaz</t>
  </si>
  <si>
    <t xml:space="preserve"> SA  Termoelectrica</t>
  </si>
  <si>
    <t xml:space="preserve"> Regia comunal-locativa Cricova I.M</t>
  </si>
  <si>
    <t xml:space="preserve"> SRL Apa-Canal SA Chisinau</t>
  </si>
  <si>
    <t xml:space="preserve"> Prest Energy</t>
  </si>
  <si>
    <t xml:space="preserve"> Cardinal Media SRL</t>
  </si>
  <si>
    <t xml:space="preserve"> SC StarNet Solutii SRL</t>
  </si>
  <si>
    <t xml:space="preserve"> Manejul de atletica usoara IS</t>
  </si>
  <si>
    <t xml:space="preserve"> Racila Vladimir</t>
  </si>
  <si>
    <t xml:space="preserve">   Riscani SC IS</t>
  </si>
  <si>
    <t xml:space="preserve"> Cantina Liceist IS </t>
  </si>
  <si>
    <t xml:space="preserve"> Adolescenta IS</t>
  </si>
  <si>
    <t xml:space="preserve"> Piata centrala</t>
  </si>
  <si>
    <t xml:space="preserve"> SA Nufarul</t>
  </si>
  <si>
    <t xml:space="preserve"> SRL Graficon - AV</t>
  </si>
  <si>
    <t xml:space="preserve"> Lukoil-Moldova ICS</t>
  </si>
  <si>
    <t>2020-0000000900</t>
  </si>
  <si>
    <t>2020-0000000965</t>
  </si>
  <si>
    <t>2020-0000000964</t>
  </si>
  <si>
    <t>SA Moldovagaz</t>
  </si>
  <si>
    <t>2020-0000001222</t>
  </si>
  <si>
    <t>2020-0000000812</t>
  </si>
  <si>
    <t>2020-0000000917</t>
  </si>
  <si>
    <t>2020-0000000859</t>
  </si>
  <si>
    <t>2020-0000001216</t>
  </si>
  <si>
    <t xml:space="preserve">Moldtelecom   </t>
  </si>
  <si>
    <t>2020-0000001258</t>
  </si>
  <si>
    <t>2020-0000000963</t>
  </si>
  <si>
    <t>Manejul de atletica usoara IS</t>
  </si>
  <si>
    <t>2020-0000001058</t>
  </si>
  <si>
    <t>2020-0000001109</t>
  </si>
  <si>
    <t>2020-0000000898</t>
  </si>
  <si>
    <t>2020-0000000942</t>
  </si>
  <si>
    <t>2020-0000000861</t>
  </si>
  <si>
    <t>Centrul tehnologii Informationale si Comunicatii in Educatie</t>
  </si>
  <si>
    <t>2020-0000000962</t>
  </si>
  <si>
    <t>ALLAS Sisteme de Securitate SRL</t>
  </si>
  <si>
    <t>2020-0000000989</t>
  </si>
  <si>
    <t>2020-0000001006</t>
  </si>
  <si>
    <t>2020-0000001005</t>
  </si>
  <si>
    <t>2020-0000001110</t>
  </si>
  <si>
    <t>2020-0000001181</t>
  </si>
  <si>
    <t>2020-0000000961</t>
  </si>
  <si>
    <t>2020-0000001249</t>
  </si>
  <si>
    <t>Nix Pro SRL</t>
  </si>
  <si>
    <t>2020-0000000858</t>
  </si>
  <si>
    <t>2020-0000000784</t>
  </si>
  <si>
    <t>Chimconsult SRL</t>
  </si>
  <si>
    <t xml:space="preserve"> Liceul Teoretic cu profil sportiv nr.2 </t>
  </si>
  <si>
    <t xml:space="preserve"> DETS se.Riscani </t>
  </si>
  <si>
    <t>2020-0000000796</t>
  </si>
  <si>
    <t>2020-0000000863</t>
  </si>
  <si>
    <t xml:space="preserve"> Liceul  Teoretic Petru Rares  </t>
  </si>
  <si>
    <t>2020-0000001260</t>
  </si>
  <si>
    <t>222120 „Gaze”</t>
  </si>
  <si>
    <t>Gaze</t>
  </si>
  <si>
    <t xml:space="preserve">_____________  A. Pavaloi   </t>
  </si>
  <si>
    <t xml:space="preserve"> IM RCL Vadul lui Voda</t>
  </si>
  <si>
    <t xml:space="preserve"> Manevla Com SRL</t>
  </si>
  <si>
    <t xml:space="preserve"> Autosolubritate IM</t>
  </si>
  <si>
    <t xml:space="preserve"> SRL Oldinex-Tur</t>
  </si>
  <si>
    <t xml:space="preserve"> Servicii Paza IS</t>
  </si>
  <si>
    <t xml:space="preserve"> Bucuria-EL IS</t>
  </si>
  <si>
    <t xml:space="preserve"> SRL Burhanox</t>
  </si>
  <si>
    <t xml:space="preserve"> SC Anstelux SRL</t>
  </si>
  <si>
    <t xml:space="preserve"> SRL MARSalin Com</t>
  </si>
  <si>
    <t xml:space="preserve"> SC CONSISTCOM SRL</t>
  </si>
  <si>
    <t xml:space="preserve"> II Viziru Ina</t>
  </si>
  <si>
    <t xml:space="preserve"> Aqua Trade SRL</t>
  </si>
  <si>
    <t xml:space="preserve"> Birovits SRL</t>
  </si>
  <si>
    <t>2020-0000001567</t>
  </si>
  <si>
    <t>2020-0000001057</t>
  </si>
  <si>
    <t>2020-0000001434</t>
  </si>
  <si>
    <t>2020-0000001464</t>
  </si>
  <si>
    <t>2020-0000001180</t>
  </si>
  <si>
    <t>City Broker SRL</t>
  </si>
  <si>
    <t>2020-0000001423</t>
  </si>
  <si>
    <t>2020-0000001001</t>
  </si>
  <si>
    <t>2020-0000001632</t>
  </si>
  <si>
    <t>2020-0000001251</t>
  </si>
  <si>
    <t>2020-0000001248</t>
  </si>
  <si>
    <t>2020-0000001257</t>
  </si>
  <si>
    <t>2020-0000001425</t>
  </si>
  <si>
    <t>2020-0000001538</t>
  </si>
  <si>
    <t>2020-0000001259</t>
  </si>
  <si>
    <t>2020-0000001285</t>
  </si>
  <si>
    <t xml:space="preserve"> Primaria or. Cricova</t>
  </si>
  <si>
    <t xml:space="preserve"> Liceul Teoretic L Rebreanu</t>
  </si>
  <si>
    <t>2020-0000001056</t>
  </si>
  <si>
    <t>2020-0000001261</t>
  </si>
  <si>
    <t xml:space="preserve"> SRL Lancap Service</t>
  </si>
  <si>
    <t>2020-0000000799</t>
  </si>
  <si>
    <t xml:space="preserve"> Moldtelecom   </t>
  </si>
  <si>
    <t>2020-0000001290</t>
  </si>
  <si>
    <t>2020-0000001433</t>
  </si>
  <si>
    <t>2020-0000001432</t>
  </si>
  <si>
    <t>2020-0000001499</t>
  </si>
  <si>
    <t>2020-0000001446</t>
  </si>
  <si>
    <t>2020-0000001534</t>
  </si>
  <si>
    <t xml:space="preserve"> SRL Sans</t>
  </si>
  <si>
    <t xml:space="preserve"> SA Feraru S</t>
  </si>
  <si>
    <t xml:space="preserve"> SRL   Olmosdon</t>
  </si>
  <si>
    <t>2020-0000001631</t>
  </si>
  <si>
    <t>2020-0000001854</t>
  </si>
  <si>
    <t>2020-0000001985</t>
  </si>
  <si>
    <t>2020-0000001445</t>
  </si>
  <si>
    <t>Crafti Business SRL</t>
  </si>
  <si>
    <t xml:space="preserve"> Demidas-soft SRL  SC</t>
  </si>
  <si>
    <t xml:space="preserve"> Smart Studio SRL</t>
  </si>
  <si>
    <t xml:space="preserve"> Dinamo CSC</t>
  </si>
  <si>
    <t xml:space="preserve"> Castravet Andrei</t>
  </si>
  <si>
    <t xml:space="preserve"> Ciobanu Victor Dumitru</t>
  </si>
  <si>
    <t xml:space="preserve"> Balteanu Alexandru</t>
  </si>
  <si>
    <t xml:space="preserve"> Chincev Rodion</t>
  </si>
  <si>
    <t xml:space="preserve"> SRL Nahaba Studio</t>
  </si>
  <si>
    <t xml:space="preserve"> Manoila Lilia</t>
  </si>
  <si>
    <t xml:space="preserve"> SRL Reiflint</t>
  </si>
  <si>
    <t xml:space="preserve"> NATVEX COM SRL</t>
  </si>
  <si>
    <t xml:space="preserve"> SRL Apolo Sport</t>
  </si>
  <si>
    <t xml:space="preserve"> Alura SA</t>
  </si>
  <si>
    <t xml:space="preserve"> SA Acvila Sport</t>
  </si>
  <si>
    <t>2020-0000000860</t>
  </si>
  <si>
    <t>2020-0000001647</t>
  </si>
  <si>
    <t>2020-0000001648</t>
  </si>
  <si>
    <t>2020-0000001871</t>
  </si>
  <si>
    <t xml:space="preserve"> FPC Nord-Universal SRL</t>
  </si>
  <si>
    <t>2020-0000002175</t>
  </si>
  <si>
    <t>2020-0000002182</t>
  </si>
  <si>
    <t>2020-0000002179</t>
  </si>
  <si>
    <t>2020-0000002178</t>
  </si>
  <si>
    <t>2020-0000002208</t>
  </si>
  <si>
    <t>2020-0000001422</t>
  </si>
  <si>
    <t>2020-0000002269</t>
  </si>
  <si>
    <t>2020-0000001931</t>
  </si>
  <si>
    <t>2020-0000001642</t>
  </si>
  <si>
    <t>2020-0000001253</t>
  </si>
  <si>
    <t>2020-0000002101</t>
  </si>
  <si>
    <t>2020-0000001571</t>
  </si>
  <si>
    <t xml:space="preserve"> DETS sec.Buicani</t>
  </si>
  <si>
    <t>2020-0000001289</t>
  </si>
  <si>
    <t xml:space="preserve"> SWS SOFT SRL</t>
  </si>
  <si>
    <t xml:space="preserve"> Beloctan SRL</t>
  </si>
  <si>
    <t xml:space="preserve"> Infosofteh SRL</t>
  </si>
  <si>
    <t xml:space="preserve"> Maistcons Grup SRL</t>
  </si>
  <si>
    <t xml:space="preserve"> SC Larimaris-Lex SRL</t>
  </si>
  <si>
    <t xml:space="preserve">    IS Mold-Didactica  </t>
  </si>
  <si>
    <t xml:space="preserve"> Veloxi Grup  SRL</t>
  </si>
  <si>
    <t>2020-0000002270</t>
  </si>
  <si>
    <t>2020-0000002448</t>
  </si>
  <si>
    <t xml:space="preserve"> Moldtelecom </t>
  </si>
  <si>
    <t>2020-0000002251</t>
  </si>
  <si>
    <t>2020-0000002126</t>
  </si>
  <si>
    <t>2020-0000001872</t>
  </si>
  <si>
    <t>2020-0000002067</t>
  </si>
  <si>
    <t>RENOVA MODERN SRL</t>
  </si>
  <si>
    <t>2020-0000002309</t>
  </si>
  <si>
    <t>2020-0000002362</t>
  </si>
  <si>
    <t xml:space="preserve">IS Mold-Didactica  </t>
  </si>
  <si>
    <t>2020-0000002438</t>
  </si>
  <si>
    <t>Maistcons Grup SRL</t>
  </si>
  <si>
    <t>2020-0000002803</t>
  </si>
  <si>
    <t xml:space="preserve"> SRL Simpals Dev</t>
  </si>
  <si>
    <t xml:space="preserve"> Datacons Service SRL</t>
  </si>
  <si>
    <t xml:space="preserve"> SC Namaian Deg SRL</t>
  </si>
  <si>
    <t xml:space="preserve"> Corkcenter</t>
  </si>
  <si>
    <t xml:space="preserve"> Boni S Design SRL</t>
  </si>
  <si>
    <t xml:space="preserve"> Eborio Group SRL</t>
  </si>
  <si>
    <t>2020-0000002449</t>
  </si>
  <si>
    <t>2020-0000002832</t>
  </si>
  <si>
    <t>2020-0000002883</t>
  </si>
  <si>
    <t>2020-0000003054</t>
  </si>
  <si>
    <t>2020-0000002301</t>
  </si>
  <si>
    <t>2020-0000003091</t>
  </si>
  <si>
    <t>2020-0000003000</t>
  </si>
  <si>
    <t>SRL Blocnotes</t>
  </si>
  <si>
    <t>2020-0000002977</t>
  </si>
  <si>
    <t xml:space="preserve"> Adonius Lux</t>
  </si>
  <si>
    <t xml:space="preserve"> Vanro-Com SRL</t>
  </si>
  <si>
    <t xml:space="preserve"> Sardis Exim SRL</t>
  </si>
  <si>
    <t xml:space="preserve"> SRL Quaker</t>
  </si>
  <si>
    <t xml:space="preserve"> SRL AnrealCons</t>
  </si>
  <si>
    <t xml:space="preserve"> SRL IQ Fenster</t>
  </si>
  <si>
    <t xml:space="preserve"> NOBIL CONSTRUCTIE SRL</t>
  </si>
  <si>
    <t xml:space="preserve"> RENOVA MODERN SRL</t>
  </si>
  <si>
    <t xml:space="preserve"> Sondicom SRL</t>
  </si>
  <si>
    <t xml:space="preserve"> NeoSuport Service SRL</t>
  </si>
  <si>
    <t xml:space="preserve"> SRL Alexira-Com</t>
  </si>
  <si>
    <t xml:space="preserve"> BVG Group Argus SRL</t>
  </si>
  <si>
    <t xml:space="preserve"> I.M NATUSANA SRL</t>
  </si>
  <si>
    <t xml:space="preserve"> SRL Diuxinol</t>
  </si>
  <si>
    <t xml:space="preserve"> M-Inter-Farma SA</t>
  </si>
  <si>
    <t xml:space="preserve"> Gacautorent SRL</t>
  </si>
  <si>
    <t xml:space="preserve"> SRL Chimix Grupp</t>
  </si>
  <si>
    <t xml:space="preserve"> Covrolin Service SRL</t>
  </si>
  <si>
    <t xml:space="preserve"> SRL Ratomin Grup SC</t>
  </si>
  <si>
    <t>2020-0000003576</t>
  </si>
  <si>
    <t>2020-0000001886</t>
  </si>
  <si>
    <t>2020-0000003632</t>
  </si>
  <si>
    <t>2020-0000001870</t>
  </si>
  <si>
    <t>2020-0000002482</t>
  </si>
  <si>
    <t>2020-0000002491</t>
  </si>
  <si>
    <t>2020-0000002557</t>
  </si>
  <si>
    <t>2020-0000002558</t>
  </si>
  <si>
    <t>2020-0000002833</t>
  </si>
  <si>
    <t>2020-0000003059</t>
  </si>
  <si>
    <t>2020-0000003193</t>
  </si>
  <si>
    <t>2020-0000003561</t>
  </si>
  <si>
    <t>2020-0000003192</t>
  </si>
  <si>
    <t>2020-0000003225</t>
  </si>
  <si>
    <t>2020-0000003599</t>
  </si>
  <si>
    <t>2020-0000003598</t>
  </si>
  <si>
    <t>2020-0000003404</t>
  </si>
  <si>
    <t>2020-0000003405</t>
  </si>
  <si>
    <t>2020-0000003403</t>
  </si>
  <si>
    <t>2020-0000003665</t>
  </si>
  <si>
    <t>2020-0000003564</t>
  </si>
  <si>
    <t>2020-0000003583</t>
  </si>
  <si>
    <t>2020-0000003402</t>
  </si>
  <si>
    <t>______________ S. Ignatieva</t>
  </si>
  <si>
    <t xml:space="preserve">281600  "Alte cheltuieli in baza de contracte cu persoane fizice" </t>
  </si>
  <si>
    <t xml:space="preserve"> Alte cheltuieli in baza de contracte cu persoane fizice </t>
  </si>
  <si>
    <t xml:space="preserve"> Palatul Republicii IS</t>
  </si>
  <si>
    <t xml:space="preserve"> IM Concert-Bis SRL</t>
  </si>
  <si>
    <t xml:space="preserve"> SRL  Anbor Tehnice</t>
  </si>
  <si>
    <t xml:space="preserve"> Techno-Test SRL</t>
  </si>
  <si>
    <t xml:space="preserve"> Chirila Alexei</t>
  </si>
  <si>
    <t xml:space="preserve"> Mitu Dumitru</t>
  </si>
  <si>
    <t xml:space="preserve"> Basaev Elena</t>
  </si>
  <si>
    <t xml:space="preserve"> Panfil Lidia</t>
  </si>
  <si>
    <t xml:space="preserve"> Sirbu Liviu</t>
  </si>
  <si>
    <t xml:space="preserve"> Platon Victor</t>
  </si>
  <si>
    <t xml:space="preserve"> Livart PrimSRL</t>
  </si>
  <si>
    <t xml:space="preserve"> Lis Company SRL</t>
  </si>
  <si>
    <t xml:space="preserve"> SC Nepaconplast SRL</t>
  </si>
  <si>
    <t xml:space="preserve"> Condivis SRL</t>
  </si>
  <si>
    <t xml:space="preserve"> Dina - Cociug  SRL</t>
  </si>
  <si>
    <t xml:space="preserve"> FPC MGM  SRL</t>
  </si>
  <si>
    <t xml:space="preserve"> AproService-X  SRL</t>
  </si>
  <si>
    <t xml:space="preserve"> Power Team SRL</t>
  </si>
  <si>
    <t xml:space="preserve"> Lozmangal Grup SRL</t>
  </si>
  <si>
    <t xml:space="preserve"> SRL  Real Sport</t>
  </si>
  <si>
    <t>2020-0000003908</t>
  </si>
  <si>
    <t>2020-0000003907</t>
  </si>
  <si>
    <t>2020-0000003354</t>
  </si>
  <si>
    <t>2020-0000003050</t>
  </si>
  <si>
    <t>2020-0000003910</t>
  </si>
  <si>
    <t>2020-0000003911</t>
  </si>
  <si>
    <t>2020-0000003912</t>
  </si>
  <si>
    <t>2020-0000003909</t>
  </si>
  <si>
    <t>Oleinic Vasile</t>
  </si>
  <si>
    <t>2020-0000003924</t>
  </si>
  <si>
    <t>2020-0000003928</t>
  </si>
  <si>
    <t>2020-0000003965</t>
  </si>
  <si>
    <t>2020-0000002834</t>
  </si>
  <si>
    <t>2020-0000003810</t>
  </si>
  <si>
    <t>2020-0000003844</t>
  </si>
  <si>
    <t>2020-0000003503</t>
  </si>
  <si>
    <t>2020-0000004090</t>
  </si>
  <si>
    <t>2020-0000003577</t>
  </si>
  <si>
    <t>2020-0000003865</t>
  </si>
  <si>
    <t>2020-0000003661</t>
  </si>
  <si>
    <t>2020-0000003227</t>
  </si>
  <si>
    <t>2020-0000003619</t>
  </si>
  <si>
    <t>2020-0000003819</t>
  </si>
  <si>
    <t>2020-0000003247</t>
  </si>
  <si>
    <t>2020-0000003288</t>
  </si>
  <si>
    <t>2020-0000003357</t>
  </si>
  <si>
    <t>2020-0000003382</t>
  </si>
  <si>
    <t>2020-0000003614</t>
  </si>
  <si>
    <t>2020-0000003736</t>
  </si>
  <si>
    <t>2020-0000003811</t>
  </si>
  <si>
    <t xml:space="preserve"> 04 decembrie 2020</t>
  </si>
  <si>
    <r>
      <t>Informația privind cheltuielile executate pe parcursul lunii: _</t>
    </r>
    <r>
      <rPr>
        <b/>
        <u/>
        <sz val="16"/>
        <color theme="1"/>
        <rFont val="Times New Roman"/>
        <family val="1"/>
        <charset val="204"/>
      </rPr>
      <t xml:space="preserve">ianuarie - noiembrie 2020   </t>
    </r>
  </si>
  <si>
    <t xml:space="preserve">Total de la începutul anului (I - X)        </t>
  </si>
  <si>
    <t>În luna curentă     (XI)</t>
  </si>
  <si>
    <t xml:space="preserve"> SRL Piroterm Service</t>
  </si>
  <si>
    <t xml:space="preserve"> Hidrosystems ML SRL</t>
  </si>
  <si>
    <t xml:space="preserve"> Lanit Soft SRL</t>
  </si>
  <si>
    <t xml:space="preserve"> Viloterm SRL</t>
  </si>
  <si>
    <t xml:space="preserve"> Atletmed</t>
  </si>
  <si>
    <t xml:space="preserve"> SRL Moldpresa grup</t>
  </si>
  <si>
    <t xml:space="preserve"> Asociatia pentru Motivatie si Dezvoltare Comunitară</t>
  </si>
  <si>
    <t xml:space="preserve"> Kreyon production</t>
  </si>
  <si>
    <t xml:space="preserve"> AO Generatia Mea</t>
  </si>
  <si>
    <t xml:space="preserve"> Institutul de Instriuire si Dezvoltare MilleniumM</t>
  </si>
  <si>
    <t xml:space="preserve"> Fundatia de Binefacere Caritas Moldova</t>
  </si>
  <si>
    <t xml:space="preserve"> Clubul Sportiv de Hip Hop Urban Spirit</t>
  </si>
  <si>
    <t xml:space="preserve"> Asociatia Obsteasca Anda Debate</t>
  </si>
  <si>
    <t xml:space="preserve"> Matiescu Laura</t>
  </si>
  <si>
    <t xml:space="preserve"> Alexei Pianih</t>
  </si>
  <si>
    <t xml:space="preserve"> Frunza Liviana</t>
  </si>
  <si>
    <t xml:space="preserve"> Bordian Oxana</t>
  </si>
  <si>
    <t xml:space="preserve"> Salari Ecaterina</t>
  </si>
  <si>
    <t xml:space="preserve"> Stefan Popov</t>
  </si>
  <si>
    <t xml:space="preserve"> Coman Alexandra</t>
  </si>
  <si>
    <t xml:space="preserve"> Profitprim SRL</t>
  </si>
  <si>
    <t xml:space="preserve"> IMP ChisinauProiect </t>
  </si>
  <si>
    <t xml:space="preserve"> Starcons Pro SRL</t>
  </si>
  <si>
    <t xml:space="preserve">  Rom-Vic SRL</t>
  </si>
  <si>
    <t xml:space="preserve"> SRL  AV   Macrocom</t>
  </si>
  <si>
    <t xml:space="preserve"> Atelier de Creatie dans si sport SRL</t>
  </si>
  <si>
    <t xml:space="preserve"> SRL  Galeria Mobilei</t>
  </si>
  <si>
    <t xml:space="preserve"> SA Sarm</t>
  </si>
  <si>
    <t xml:space="preserve">  Gunivas SRL</t>
  </si>
  <si>
    <t>2020-0000003587</t>
  </si>
  <si>
    <t>2020-0000002447</t>
  </si>
  <si>
    <t>2020-0000003892</t>
  </si>
  <si>
    <t>2020-0000003008</t>
  </si>
  <si>
    <t>2020-0000003156</t>
  </si>
  <si>
    <t>2020-0000003807</t>
  </si>
  <si>
    <t>2020-0000004047</t>
  </si>
  <si>
    <t>2020-0000004311</t>
  </si>
  <si>
    <t>2020-0000004344</t>
  </si>
  <si>
    <t>2020-0000004318</t>
  </si>
  <si>
    <t>2020-0000004460</t>
  </si>
  <si>
    <t>2020-0000004109</t>
  </si>
  <si>
    <t>2020-0000004114</t>
  </si>
  <si>
    <t>2020-0000004158</t>
  </si>
  <si>
    <t>2020-0000004162</t>
  </si>
  <si>
    <t>2020-0000004161</t>
  </si>
  <si>
    <t>2020-0000004159</t>
  </si>
  <si>
    <t>2020-0000004160</t>
  </si>
  <si>
    <t>2020-0000004394</t>
  </si>
  <si>
    <t>2020-0000004374</t>
  </si>
  <si>
    <t>2020-0000004373</t>
  </si>
  <si>
    <t>2020-0000004375</t>
  </si>
  <si>
    <t>2020-0000004393</t>
  </si>
  <si>
    <t>2020-0000004396</t>
  </si>
  <si>
    <t>2020-0000004500</t>
  </si>
  <si>
    <t>2020-0000004564</t>
  </si>
  <si>
    <t>2020-0000002481</t>
  </si>
  <si>
    <t>2020-0000003714</t>
  </si>
  <si>
    <t>2020-0000003806</t>
  </si>
  <si>
    <t>2020-0000003890</t>
  </si>
  <si>
    <t>2020-0000003222</t>
  </si>
  <si>
    <t>2020-0000003808</t>
  </si>
  <si>
    <t>2020-0000004020</t>
  </si>
  <si>
    <t>2020-0000004078</t>
  </si>
  <si>
    <t>2020-0000004091</t>
  </si>
  <si>
    <t>2020-0000003563</t>
  </si>
  <si>
    <t>Triomac SRL</t>
  </si>
  <si>
    <t>2020-0000004315</t>
  </si>
  <si>
    <t>2020-0000004343</t>
  </si>
  <si>
    <t>2020-0000004077</t>
  </si>
  <si>
    <t>2020-0000003502</t>
  </si>
  <si>
    <t>2020-0000004316</t>
  </si>
  <si>
    <t>2020-0000004043</t>
  </si>
  <si>
    <t>2020-0000003997</t>
  </si>
  <si>
    <t>2020-0000004314</t>
  </si>
  <si>
    <t>2020-0000004046</t>
  </si>
  <si>
    <r>
      <t xml:space="preserve">Numărul de angajați conform statelor de personal   </t>
    </r>
    <r>
      <rPr>
        <b/>
        <u/>
        <sz val="16"/>
        <color theme="1"/>
        <rFont val="Times New Roman"/>
        <family val="1"/>
        <charset val="204"/>
      </rPr>
      <t xml:space="preserve">  3257 </t>
    </r>
    <r>
      <rPr>
        <b/>
        <sz val="16"/>
        <color theme="1"/>
        <rFont val="Times New Roman"/>
        <family val="1"/>
        <charset val="204"/>
      </rPr>
      <t xml:space="preserve"> , efectiv  </t>
    </r>
    <r>
      <rPr>
        <b/>
        <u/>
        <sz val="16"/>
        <color theme="1"/>
        <rFont val="Times New Roman"/>
        <family val="1"/>
        <charset val="204"/>
      </rPr>
      <t xml:space="preserve">  2907 </t>
    </r>
    <r>
      <rPr>
        <b/>
        <sz val="16"/>
        <color theme="1"/>
        <rFont val="Times New Roman"/>
        <family val="1"/>
        <charset val="204"/>
      </rPr>
      <t xml:space="preserve">  persoane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</si>
</sst>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4" borderId="1" xfId="1" applyFont="1" applyFill="1" applyBorder="1" applyAlignment="1">
      <alignment vertical="center"/>
    </xf>
    <xf numFmtId="1" fontId="12" fillId="2" borderId="1" xfId="1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1" fontId="14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/>
    </xf>
    <xf numFmtId="1" fontId="16" fillId="2" borderId="1" xfId="1" applyNumberFormat="1" applyFont="1" applyFill="1" applyBorder="1" applyAlignment="1">
      <alignment vertical="center" wrapText="1"/>
    </xf>
    <xf numFmtId="1" fontId="17" fillId="0" borderId="1" xfId="1" applyNumberFormat="1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1" fontId="14" fillId="2" borderId="1" xfId="1" applyNumberFormat="1" applyFont="1" applyFill="1" applyBorder="1" applyAlignment="1">
      <alignment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14" fillId="2" borderId="1" xfId="2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1" fontId="17" fillId="0" borderId="1" xfId="1" applyNumberFormat="1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" fontId="16" fillId="0" borderId="1" xfId="1" applyNumberFormat="1" applyFont="1" applyBorder="1" applyAlignment="1">
      <alignment vertical="center" wrapText="1"/>
    </xf>
    <xf numFmtId="164" fontId="2" fillId="2" borderId="1" xfId="5" applyNumberFormat="1" applyFont="1" applyFill="1" applyBorder="1" applyAlignment="1">
      <alignment horizontal="center" vertical="center"/>
    </xf>
    <xf numFmtId="0" fontId="2" fillId="2" borderId="1" xfId="4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0" fontId="14" fillId="2" borderId="1" xfId="5" applyNumberFormat="1" applyFont="1" applyFill="1" applyBorder="1" applyAlignment="1">
      <alignment horizontal="center" vertical="center" wrapText="1"/>
    </xf>
    <xf numFmtId="0" fontId="14" fillId="0" borderId="1" xfId="3" applyNumberFormat="1" applyFont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1" fontId="19" fillId="0" borderId="1" xfId="1" applyNumberFormat="1" applyFont="1" applyBorder="1" applyAlignment="1">
      <alignment horizontal="left" vertical="center" wrapText="1"/>
    </xf>
    <xf numFmtId="1" fontId="14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164" fontId="4" fillId="0" borderId="0" xfId="0" applyNumberFormat="1" applyFont="1"/>
    <xf numFmtId="0" fontId="6" fillId="0" borderId="0" xfId="0" applyFont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9" fillId="0" borderId="1" xfId="3" applyNumberFormat="1" applyFont="1" applyBorder="1" applyAlignment="1">
      <alignment horizontal="left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64" fontId="2" fillId="0" borderId="1" xfId="3" applyNumberFormat="1" applyFont="1" applyBorder="1" applyAlignment="1">
      <alignment vertical="center" wrapText="1"/>
    </xf>
    <xf numFmtId="164" fontId="2" fillId="2" borderId="1" xfId="4" applyNumberFormat="1" applyFont="1" applyFill="1" applyBorder="1" applyAlignment="1">
      <alignment horizontal="center" vertical="center"/>
    </xf>
    <xf numFmtId="0" fontId="2" fillId="2" borderId="1" xfId="4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2" borderId="1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0" fontId="2" fillId="0" borderId="6" xfId="3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Foaie1" xfId="1"/>
    <cellStyle name="Normal_Foaie2" xfId="2"/>
    <cellStyle name="Обычный_Foaie1" xfId="5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6"/>
  <sheetViews>
    <sheetView tabSelected="1" zoomScale="115" zoomScaleNormal="115" workbookViewId="0">
      <selection sqref="A1:H1"/>
    </sheetView>
  </sheetViews>
  <sheetFormatPr defaultRowHeight="15.75" x14ac:dyDescent="0.25"/>
  <cols>
    <col min="1" max="1" width="28.140625" style="1" customWidth="1"/>
    <col min="2" max="2" width="13.42578125" style="27" customWidth="1"/>
    <col min="3" max="3" width="15.42578125" style="27" customWidth="1"/>
    <col min="4" max="4" width="10.7109375" style="27" customWidth="1"/>
    <col min="5" max="5" width="23.28515625" style="2" customWidth="1"/>
    <col min="6" max="6" width="23.5703125" style="61" customWidth="1"/>
    <col min="7" max="7" width="18.140625" style="33" customWidth="1"/>
    <col min="8" max="8" width="9.140625" style="27" customWidth="1"/>
    <col min="9" max="16384" width="9.140625" style="26"/>
  </cols>
  <sheetData>
    <row r="1" spans="1:8" ht="23.25" customHeight="1" x14ac:dyDescent="0.25">
      <c r="A1" s="149" t="s">
        <v>392</v>
      </c>
      <c r="B1" s="149"/>
      <c r="C1" s="149"/>
      <c r="D1" s="149"/>
      <c r="E1" s="149"/>
      <c r="F1" s="149"/>
      <c r="G1" s="149"/>
      <c r="H1" s="149"/>
    </row>
    <row r="2" spans="1:8" ht="27.75" customHeight="1" x14ac:dyDescent="0.25">
      <c r="A2" s="161" t="s">
        <v>103</v>
      </c>
      <c r="B2" s="161"/>
      <c r="C2" s="161"/>
      <c r="D2" s="161"/>
      <c r="E2" s="161"/>
      <c r="F2" s="161"/>
      <c r="G2" s="161"/>
      <c r="H2" s="161"/>
    </row>
    <row r="3" spans="1:8" ht="24" customHeight="1" x14ac:dyDescent="0.25">
      <c r="A3" s="150" t="s">
        <v>470</v>
      </c>
      <c r="B3" s="150"/>
      <c r="C3" s="150"/>
      <c r="D3" s="150"/>
      <c r="E3" s="150"/>
      <c r="F3" s="150"/>
      <c r="G3" s="150"/>
      <c r="H3" s="150"/>
    </row>
    <row r="4" spans="1:8" ht="46.5" customHeight="1" x14ac:dyDescent="0.25">
      <c r="A4" s="151" t="s">
        <v>104</v>
      </c>
      <c r="B4" s="153" t="s">
        <v>53</v>
      </c>
      <c r="C4" s="162" t="s">
        <v>117</v>
      </c>
      <c r="D4" s="163"/>
      <c r="E4" s="154" t="s">
        <v>0</v>
      </c>
      <c r="F4" s="155" t="s">
        <v>1</v>
      </c>
      <c r="G4" s="157" t="s">
        <v>94</v>
      </c>
      <c r="H4" s="159" t="s">
        <v>58</v>
      </c>
    </row>
    <row r="5" spans="1:8" ht="57" customHeight="1" x14ac:dyDescent="0.25">
      <c r="A5" s="152"/>
      <c r="B5" s="153"/>
      <c r="C5" s="122" t="s">
        <v>393</v>
      </c>
      <c r="D5" s="12" t="s">
        <v>394</v>
      </c>
      <c r="E5" s="154"/>
      <c r="F5" s="156"/>
      <c r="G5" s="158"/>
      <c r="H5" s="160"/>
    </row>
    <row r="6" spans="1:8" ht="18.75" customHeight="1" x14ac:dyDescent="0.25">
      <c r="A6" s="19" t="s">
        <v>2</v>
      </c>
      <c r="B6" s="14">
        <f>B7+B10+B12+B13+B14+B16+B18+B22+B27+B31+B36+B44+B56+B61+B76+B81+B102+B104+B106+B108+B111+B114+B117+B122+B124+B127+B173+B175+B177+B179+B182+B184+B186+B188+B190+B192+B194+B196</f>
        <v>327849.10000000015</v>
      </c>
      <c r="C6" s="14">
        <f>C7+C10+C12+C13+C14+C16+C18+C22+C27+C31+C36+C44+C56+C61+C76+C81+C102+C104+C106+C108+C111+C114+C117+C122+C124+C127+C173+C175+C177+C179+C182+C184+C186+C188+C190+C192+C194+C196+C198</f>
        <v>248132.50000000003</v>
      </c>
      <c r="D6" s="14">
        <f>D7+D10+D12+D13+D14+D16+D18+D22+D27+D31+D36+D44+D56+D61+D76+D81+D102+D104+D106+D108+D111+D114+D117+D122+D124+D127+D173+D175+D177+D179+D182+D184+D186+D188+D190+D192+D194+D196+D198</f>
        <v>27885.510000000006</v>
      </c>
      <c r="E6" s="52"/>
      <c r="F6" s="55"/>
      <c r="G6" s="35"/>
      <c r="H6" s="14"/>
    </row>
    <row r="7" spans="1:8" ht="18.75" customHeight="1" x14ac:dyDescent="0.25">
      <c r="A7" s="74" t="s">
        <v>13</v>
      </c>
      <c r="B7" s="3">
        <v>187859.4</v>
      </c>
      <c r="C7" s="3">
        <v>163819.29999999999</v>
      </c>
      <c r="D7" s="3">
        <v>16720.2</v>
      </c>
      <c r="E7" s="30"/>
      <c r="F7" s="56" t="s">
        <v>60</v>
      </c>
      <c r="G7" s="36"/>
      <c r="H7" s="7"/>
    </row>
    <row r="8" spans="1:8" ht="18.75" customHeight="1" x14ac:dyDescent="0.25">
      <c r="A8" s="72"/>
      <c r="B8" s="4"/>
      <c r="C8" s="4">
        <v>163819.30000000002</v>
      </c>
      <c r="D8" s="4">
        <v>16720.2</v>
      </c>
      <c r="E8" s="139" t="s">
        <v>57</v>
      </c>
      <c r="F8" s="139"/>
      <c r="G8" s="139"/>
      <c r="H8" s="136"/>
    </row>
    <row r="9" spans="1:8" ht="18.75" customHeight="1" x14ac:dyDescent="0.25">
      <c r="A9" s="72"/>
      <c r="B9" s="4"/>
      <c r="C9" s="4">
        <v>0</v>
      </c>
      <c r="D9" s="4"/>
      <c r="E9" s="138" t="s">
        <v>114</v>
      </c>
      <c r="F9" s="138"/>
      <c r="G9" s="138"/>
      <c r="H9" s="136"/>
    </row>
    <row r="10" spans="1:8" ht="32.25" customHeight="1" x14ac:dyDescent="0.25">
      <c r="A10" s="18" t="s">
        <v>14</v>
      </c>
      <c r="B10" s="3">
        <v>0</v>
      </c>
      <c r="C10" s="3">
        <v>0</v>
      </c>
      <c r="D10" s="3">
        <v>0</v>
      </c>
      <c r="E10" s="50"/>
      <c r="F10" s="56" t="s">
        <v>61</v>
      </c>
      <c r="G10" s="37"/>
      <c r="H10" s="7"/>
    </row>
    <row r="11" spans="1:8" ht="18.75" customHeight="1" x14ac:dyDescent="0.25">
      <c r="A11" s="72"/>
      <c r="B11" s="4"/>
      <c r="C11" s="4">
        <v>0</v>
      </c>
      <c r="D11" s="4"/>
      <c r="E11" s="139" t="s">
        <v>57</v>
      </c>
      <c r="F11" s="139"/>
      <c r="G11" s="139"/>
      <c r="H11" s="7"/>
    </row>
    <row r="12" spans="1:8" ht="22.5" customHeight="1" x14ac:dyDescent="0.25">
      <c r="A12" s="74" t="s">
        <v>105</v>
      </c>
      <c r="B12" s="3">
        <v>0</v>
      </c>
      <c r="C12" s="3">
        <v>0</v>
      </c>
      <c r="D12" s="3">
        <v>0</v>
      </c>
      <c r="E12" s="78"/>
      <c r="F12" s="79" t="s">
        <v>105</v>
      </c>
      <c r="G12" s="78"/>
      <c r="H12" s="7"/>
    </row>
    <row r="13" spans="1:8" ht="21" customHeight="1" x14ac:dyDescent="0.25">
      <c r="A13" s="18" t="s">
        <v>101</v>
      </c>
      <c r="B13" s="3">
        <v>0</v>
      </c>
      <c r="C13" s="3">
        <v>0</v>
      </c>
      <c r="D13" s="3">
        <v>0</v>
      </c>
      <c r="E13" s="71"/>
      <c r="F13" s="72" t="s">
        <v>102</v>
      </c>
      <c r="G13" s="71"/>
      <c r="H13" s="7"/>
    </row>
    <row r="14" spans="1:8" ht="43.5" customHeight="1" x14ac:dyDescent="0.25">
      <c r="A14" s="18" t="s">
        <v>15</v>
      </c>
      <c r="B14" s="6">
        <v>43799</v>
      </c>
      <c r="C14" s="6">
        <v>37676.6</v>
      </c>
      <c r="D14" s="6">
        <v>3847.7</v>
      </c>
      <c r="E14" s="30"/>
      <c r="F14" s="56" t="s">
        <v>62</v>
      </c>
      <c r="G14" s="37"/>
      <c r="H14" s="7"/>
    </row>
    <row r="15" spans="1:8" ht="16.5" customHeight="1" x14ac:dyDescent="0.25">
      <c r="A15" s="72"/>
      <c r="B15" s="4"/>
      <c r="C15" s="4">
        <v>37676.6</v>
      </c>
      <c r="D15" s="4">
        <v>3847.7</v>
      </c>
      <c r="E15" s="139" t="s">
        <v>57</v>
      </c>
      <c r="F15" s="139"/>
      <c r="G15" s="139"/>
      <c r="H15" s="7"/>
    </row>
    <row r="16" spans="1:8" ht="44.25" customHeight="1" x14ac:dyDescent="0.25">
      <c r="A16" s="18" t="s">
        <v>56</v>
      </c>
      <c r="B16" s="3">
        <v>8574.2000000000007</v>
      </c>
      <c r="C16" s="3">
        <v>7371.4</v>
      </c>
      <c r="D16" s="3">
        <v>752.6</v>
      </c>
      <c r="E16" s="30"/>
      <c r="F16" s="56" t="s">
        <v>95</v>
      </c>
      <c r="G16" s="37"/>
      <c r="H16" s="7"/>
    </row>
    <row r="17" spans="1:8" ht="18.75" customHeight="1" x14ac:dyDescent="0.25">
      <c r="A17" s="22"/>
      <c r="B17" s="4"/>
      <c r="C17" s="4">
        <v>7371.4</v>
      </c>
      <c r="D17" s="4">
        <v>752.6</v>
      </c>
      <c r="E17" s="139" t="s">
        <v>57</v>
      </c>
      <c r="F17" s="139"/>
      <c r="G17" s="139"/>
      <c r="H17" s="7"/>
    </row>
    <row r="18" spans="1:8" ht="18.75" customHeight="1" x14ac:dyDescent="0.25">
      <c r="A18" s="104" t="s">
        <v>16</v>
      </c>
      <c r="B18" s="3">
        <v>5623.2</v>
      </c>
      <c r="C18" s="3">
        <v>2215.6</v>
      </c>
      <c r="D18" s="6">
        <v>363.8</v>
      </c>
      <c r="E18" s="15"/>
      <c r="F18" s="53" t="s">
        <v>63</v>
      </c>
      <c r="G18" s="38"/>
      <c r="H18" s="10"/>
    </row>
    <row r="19" spans="1:8" ht="18.75" customHeight="1" x14ac:dyDescent="0.25">
      <c r="A19" s="22"/>
      <c r="B19" s="4"/>
      <c r="C19" s="4">
        <v>2215.6</v>
      </c>
      <c r="D19" s="5">
        <v>363.8</v>
      </c>
      <c r="E19" s="31" t="s">
        <v>119</v>
      </c>
      <c r="F19" s="53" t="s">
        <v>63</v>
      </c>
      <c r="G19" s="31" t="s">
        <v>136</v>
      </c>
      <c r="H19" s="10">
        <v>5623.2</v>
      </c>
    </row>
    <row r="20" spans="1:8" ht="18.75" customHeight="1" x14ac:dyDescent="0.25">
      <c r="A20" s="22"/>
      <c r="B20" s="4"/>
      <c r="C20" s="4">
        <v>0</v>
      </c>
      <c r="D20" s="4"/>
      <c r="E20" s="139" t="s">
        <v>57</v>
      </c>
      <c r="F20" s="139"/>
      <c r="G20" s="139"/>
      <c r="H20" s="9"/>
    </row>
    <row r="21" spans="1:8" ht="18.75" customHeight="1" x14ac:dyDescent="0.25">
      <c r="A21" s="22"/>
      <c r="B21" s="4"/>
      <c r="C21" s="4">
        <v>0</v>
      </c>
      <c r="D21" s="73"/>
      <c r="E21" s="138" t="s">
        <v>114</v>
      </c>
      <c r="F21" s="138"/>
      <c r="G21" s="138"/>
      <c r="H21" s="21"/>
    </row>
    <row r="22" spans="1:8" ht="18.75" customHeight="1" x14ac:dyDescent="0.25">
      <c r="A22" s="20" t="s">
        <v>174</v>
      </c>
      <c r="B22" s="3">
        <v>1526.1</v>
      </c>
      <c r="C22" s="3">
        <v>647.70000000000005</v>
      </c>
      <c r="D22" s="6">
        <v>3.8</v>
      </c>
      <c r="E22" s="12"/>
      <c r="F22" s="53" t="s">
        <v>175</v>
      </c>
      <c r="G22" s="38"/>
      <c r="H22" s="10"/>
    </row>
    <row r="23" spans="1:8" ht="18.75" customHeight="1" x14ac:dyDescent="0.25">
      <c r="A23" s="20"/>
      <c r="B23" s="3"/>
      <c r="C23" s="4">
        <v>129.19999999999999</v>
      </c>
      <c r="D23" s="5"/>
      <c r="E23" s="93" t="s">
        <v>139</v>
      </c>
      <c r="F23" s="53" t="s">
        <v>175</v>
      </c>
      <c r="G23" s="39" t="s">
        <v>138</v>
      </c>
      <c r="H23" s="10">
        <v>298.5</v>
      </c>
    </row>
    <row r="24" spans="1:8" ht="18.75" customHeight="1" x14ac:dyDescent="0.25">
      <c r="A24" s="20"/>
      <c r="B24" s="3"/>
      <c r="C24" s="4">
        <v>449.3</v>
      </c>
      <c r="D24" s="5">
        <v>3.8</v>
      </c>
      <c r="E24" s="93" t="s">
        <v>120</v>
      </c>
      <c r="F24" s="53" t="s">
        <v>175</v>
      </c>
      <c r="G24" s="39" t="s">
        <v>137</v>
      </c>
      <c r="H24" s="10">
        <v>998.9</v>
      </c>
    </row>
    <row r="25" spans="1:8" ht="18.75" customHeight="1" x14ac:dyDescent="0.25">
      <c r="A25" s="22"/>
      <c r="B25" s="4"/>
      <c r="C25" s="4">
        <v>0</v>
      </c>
      <c r="D25" s="5"/>
      <c r="E25" s="139" t="s">
        <v>57</v>
      </c>
      <c r="F25" s="139"/>
      <c r="G25" s="139"/>
      <c r="H25" s="21"/>
    </row>
    <row r="26" spans="1:8" ht="18.75" customHeight="1" x14ac:dyDescent="0.25">
      <c r="A26" s="22"/>
      <c r="B26" s="4"/>
      <c r="C26" s="4">
        <v>69.2</v>
      </c>
      <c r="D26" s="73"/>
      <c r="E26" s="138" t="s">
        <v>114</v>
      </c>
      <c r="F26" s="138"/>
      <c r="G26" s="138"/>
      <c r="H26" s="9"/>
    </row>
    <row r="27" spans="1:8" ht="18.75" customHeight="1" x14ac:dyDescent="0.25">
      <c r="A27" s="20" t="s">
        <v>17</v>
      </c>
      <c r="B27" s="3">
        <v>20016.7</v>
      </c>
      <c r="C27" s="3">
        <v>10516.2</v>
      </c>
      <c r="D27" s="3">
        <v>421.7</v>
      </c>
      <c r="E27" s="15"/>
      <c r="F27" s="53" t="s">
        <v>64</v>
      </c>
      <c r="G27" s="38"/>
      <c r="H27" s="10"/>
    </row>
    <row r="28" spans="1:8" ht="18.75" customHeight="1" x14ac:dyDescent="0.25">
      <c r="A28" s="22"/>
      <c r="B28" s="4"/>
      <c r="C28" s="4">
        <v>9394.4</v>
      </c>
      <c r="D28" s="4">
        <v>421.7</v>
      </c>
      <c r="E28" s="11" t="s">
        <v>121</v>
      </c>
      <c r="F28" s="53" t="s">
        <v>64</v>
      </c>
      <c r="G28" s="39" t="s">
        <v>140</v>
      </c>
      <c r="H28" s="10">
        <v>18771.400000000001</v>
      </c>
    </row>
    <row r="29" spans="1:8" ht="18.75" customHeight="1" x14ac:dyDescent="0.25">
      <c r="A29" s="22"/>
      <c r="B29" s="4"/>
      <c r="C29" s="4">
        <v>0</v>
      </c>
      <c r="D29" s="73"/>
      <c r="E29" s="139" t="s">
        <v>57</v>
      </c>
      <c r="F29" s="139"/>
      <c r="G29" s="139"/>
      <c r="H29" s="9"/>
    </row>
    <row r="30" spans="1:8" ht="18.75" customHeight="1" x14ac:dyDescent="0.25">
      <c r="A30" s="22"/>
      <c r="B30" s="4"/>
      <c r="C30" s="4">
        <v>1121.8</v>
      </c>
      <c r="D30" s="73"/>
      <c r="E30" s="138" t="s">
        <v>114</v>
      </c>
      <c r="F30" s="138"/>
      <c r="G30" s="138"/>
      <c r="H30" s="5"/>
    </row>
    <row r="31" spans="1:8" ht="18.75" customHeight="1" x14ac:dyDescent="0.25">
      <c r="A31" s="104" t="s">
        <v>18</v>
      </c>
      <c r="B31" s="3">
        <v>3807.2</v>
      </c>
      <c r="C31" s="3">
        <v>1189.0999999999999</v>
      </c>
      <c r="D31" s="3">
        <v>268.89999999999998</v>
      </c>
      <c r="E31" s="12"/>
      <c r="F31" s="53" t="s">
        <v>65</v>
      </c>
      <c r="G31" s="38"/>
      <c r="H31" s="10"/>
    </row>
    <row r="32" spans="1:8" ht="20.25" customHeight="1" x14ac:dyDescent="0.25">
      <c r="A32" s="22"/>
      <c r="B32" s="4"/>
      <c r="C32" s="4">
        <v>1142.9000000000001</v>
      </c>
      <c r="D32" s="4">
        <v>264.60000000000002</v>
      </c>
      <c r="E32" s="95" t="s">
        <v>123</v>
      </c>
      <c r="F32" s="53" t="s">
        <v>65</v>
      </c>
      <c r="G32" s="31" t="s">
        <v>141</v>
      </c>
      <c r="H32" s="10">
        <v>3750.7</v>
      </c>
    </row>
    <row r="33" spans="1:8" ht="29.25" customHeight="1" x14ac:dyDescent="0.25">
      <c r="A33" s="22"/>
      <c r="B33" s="4"/>
      <c r="C33" s="4">
        <v>17.8</v>
      </c>
      <c r="D33" s="4">
        <v>3.4</v>
      </c>
      <c r="E33" s="95" t="s">
        <v>122</v>
      </c>
      <c r="F33" s="53" t="s">
        <v>65</v>
      </c>
      <c r="G33" s="31" t="s">
        <v>190</v>
      </c>
      <c r="H33" s="10">
        <v>9.9</v>
      </c>
    </row>
    <row r="34" spans="1:8" ht="18.75" customHeight="1" x14ac:dyDescent="0.25">
      <c r="A34" s="22"/>
      <c r="B34" s="4"/>
      <c r="C34" s="4">
        <v>22.2</v>
      </c>
      <c r="D34" s="73"/>
      <c r="E34" s="138" t="s">
        <v>114</v>
      </c>
      <c r="F34" s="138"/>
      <c r="G34" s="138"/>
      <c r="H34" s="21"/>
    </row>
    <row r="35" spans="1:8" ht="18.75" customHeight="1" x14ac:dyDescent="0.25">
      <c r="A35" s="22"/>
      <c r="B35" s="4"/>
      <c r="C35" s="4">
        <v>6.2</v>
      </c>
      <c r="D35" s="4">
        <v>0.9</v>
      </c>
      <c r="E35" s="139" t="s">
        <v>57</v>
      </c>
      <c r="F35" s="139"/>
      <c r="G35" s="139"/>
      <c r="H35" s="9"/>
    </row>
    <row r="36" spans="1:8" ht="27.75" customHeight="1" x14ac:dyDescent="0.25">
      <c r="A36" s="20" t="s">
        <v>19</v>
      </c>
      <c r="B36" s="3">
        <v>518.4</v>
      </c>
      <c r="C36" s="3">
        <v>272</v>
      </c>
      <c r="D36" s="3">
        <v>11.3</v>
      </c>
      <c r="E36" s="12"/>
      <c r="F36" s="53" t="s">
        <v>66</v>
      </c>
      <c r="G36" s="38"/>
      <c r="H36" s="10"/>
    </row>
    <row r="37" spans="1:8" ht="21.75" customHeight="1" x14ac:dyDescent="0.25">
      <c r="A37" s="22"/>
      <c r="B37" s="4"/>
      <c r="C37" s="4">
        <v>12.600000000000001</v>
      </c>
      <c r="D37" s="4">
        <v>2.9</v>
      </c>
      <c r="E37" s="68" t="s">
        <v>124</v>
      </c>
      <c r="F37" s="53" t="s">
        <v>66</v>
      </c>
      <c r="G37" s="31" t="s">
        <v>142</v>
      </c>
      <c r="H37" s="4">
        <v>30</v>
      </c>
    </row>
    <row r="38" spans="1:8" ht="21.75" customHeight="1" x14ac:dyDescent="0.25">
      <c r="A38" s="22"/>
      <c r="B38" s="4"/>
      <c r="C38" s="4">
        <v>14.5</v>
      </c>
      <c r="D38" s="4">
        <v>3.7</v>
      </c>
      <c r="E38" s="68" t="s">
        <v>177</v>
      </c>
      <c r="F38" s="53" t="s">
        <v>66</v>
      </c>
      <c r="G38" s="31" t="s">
        <v>191</v>
      </c>
      <c r="H38" s="4">
        <v>25.2</v>
      </c>
    </row>
    <row r="39" spans="1:8" ht="21.75" customHeight="1" x14ac:dyDescent="0.25">
      <c r="A39" s="22"/>
      <c r="B39" s="4"/>
      <c r="C39" s="4">
        <v>22.4</v>
      </c>
      <c r="D39" s="4">
        <v>4</v>
      </c>
      <c r="E39" s="68" t="s">
        <v>178</v>
      </c>
      <c r="F39" s="53" t="s">
        <v>66</v>
      </c>
      <c r="G39" s="31" t="s">
        <v>192</v>
      </c>
      <c r="H39" s="4">
        <v>52</v>
      </c>
    </row>
    <row r="40" spans="1:8" ht="21.75" customHeight="1" x14ac:dyDescent="0.25">
      <c r="A40" s="22"/>
      <c r="B40" s="4"/>
      <c r="C40" s="4">
        <v>213.89999999999998</v>
      </c>
      <c r="D40" s="4"/>
      <c r="E40" s="68" t="s">
        <v>179</v>
      </c>
      <c r="F40" s="53" t="s">
        <v>66</v>
      </c>
      <c r="G40" s="31" t="s">
        <v>193</v>
      </c>
      <c r="H40" s="4">
        <v>341.6</v>
      </c>
    </row>
    <row r="41" spans="1:8" ht="32.25" customHeight="1" x14ac:dyDescent="0.25">
      <c r="A41" s="22"/>
      <c r="B41" s="4"/>
      <c r="C41" s="4">
        <v>0.79999999999999993</v>
      </c>
      <c r="D41" s="4"/>
      <c r="E41" s="68" t="s">
        <v>122</v>
      </c>
      <c r="F41" s="53" t="s">
        <v>66</v>
      </c>
      <c r="G41" s="31" t="s">
        <v>190</v>
      </c>
      <c r="H41" s="4">
        <v>1.4</v>
      </c>
    </row>
    <row r="42" spans="1:8" ht="18.75" customHeight="1" x14ac:dyDescent="0.25">
      <c r="A42" s="22"/>
      <c r="B42" s="4"/>
      <c r="C42" s="4">
        <v>6.3</v>
      </c>
      <c r="D42" s="4">
        <v>0.7</v>
      </c>
      <c r="E42" s="139" t="s">
        <v>57</v>
      </c>
      <c r="F42" s="139"/>
      <c r="G42" s="139"/>
      <c r="H42" s="21"/>
    </row>
    <row r="43" spans="1:8" ht="20.25" customHeight="1" x14ac:dyDescent="0.25">
      <c r="A43" s="22"/>
      <c r="B43" s="4"/>
      <c r="C43" s="4">
        <v>1.5</v>
      </c>
      <c r="D43" s="4"/>
      <c r="E43" s="138" t="s">
        <v>114</v>
      </c>
      <c r="F43" s="138"/>
      <c r="G43" s="138"/>
      <c r="H43" s="21"/>
    </row>
    <row r="44" spans="1:8" ht="30" customHeight="1" x14ac:dyDescent="0.25">
      <c r="A44" s="18" t="s">
        <v>20</v>
      </c>
      <c r="B44" s="3">
        <v>1234.2</v>
      </c>
      <c r="C44" s="3">
        <v>910.5</v>
      </c>
      <c r="D44" s="3">
        <v>62.4</v>
      </c>
      <c r="E44" s="12"/>
      <c r="F44" s="56" t="s">
        <v>67</v>
      </c>
      <c r="G44" s="38"/>
      <c r="H44" s="10"/>
    </row>
    <row r="45" spans="1:8" ht="16.5" customHeight="1" x14ac:dyDescent="0.25">
      <c r="A45" s="72"/>
      <c r="B45" s="4"/>
      <c r="C45" s="4">
        <v>45</v>
      </c>
      <c r="D45" s="4">
        <v>5</v>
      </c>
      <c r="E45" s="108" t="s">
        <v>125</v>
      </c>
      <c r="F45" s="56" t="s">
        <v>67</v>
      </c>
      <c r="G45" s="39" t="s">
        <v>143</v>
      </c>
      <c r="H45" s="10">
        <v>60</v>
      </c>
    </row>
    <row r="46" spans="1:8" ht="16.5" customHeight="1" x14ac:dyDescent="0.25">
      <c r="A46" s="72"/>
      <c r="B46" s="4"/>
      <c r="C46" s="4">
        <v>60</v>
      </c>
      <c r="D46" s="4"/>
      <c r="E46" s="108" t="s">
        <v>227</v>
      </c>
      <c r="F46" s="56" t="s">
        <v>67</v>
      </c>
      <c r="G46" s="39" t="s">
        <v>241</v>
      </c>
      <c r="H46" s="10">
        <v>79.8</v>
      </c>
    </row>
    <row r="47" spans="1:8" ht="16.5" customHeight="1" x14ac:dyDescent="0.25">
      <c r="A47" s="72"/>
      <c r="B47" s="4"/>
      <c r="C47" s="4">
        <v>430.6</v>
      </c>
      <c r="D47" s="4">
        <v>48.8</v>
      </c>
      <c r="E47" s="108" t="s">
        <v>145</v>
      </c>
      <c r="F47" s="56" t="s">
        <v>67</v>
      </c>
      <c r="G47" s="39" t="s">
        <v>144</v>
      </c>
      <c r="H47" s="10">
        <v>598.79999999999995</v>
      </c>
    </row>
    <row r="48" spans="1:8" ht="16.5" customHeight="1" x14ac:dyDescent="0.25">
      <c r="A48" s="72"/>
      <c r="B48" s="4"/>
      <c r="C48" s="4">
        <v>9</v>
      </c>
      <c r="D48" s="4"/>
      <c r="E48" s="108" t="s">
        <v>126</v>
      </c>
      <c r="F48" s="56" t="s">
        <v>67</v>
      </c>
      <c r="G48" s="39" t="s">
        <v>146</v>
      </c>
      <c r="H48" s="10">
        <v>12</v>
      </c>
    </row>
    <row r="49" spans="1:8" ht="16.5" customHeight="1" x14ac:dyDescent="0.25">
      <c r="A49" s="72"/>
      <c r="B49" s="4"/>
      <c r="C49" s="4">
        <v>104.4</v>
      </c>
      <c r="D49" s="4"/>
      <c r="E49" s="108" t="s">
        <v>228</v>
      </c>
      <c r="F49" s="56" t="s">
        <v>67</v>
      </c>
      <c r="G49" s="39" t="s">
        <v>242</v>
      </c>
      <c r="H49" s="10">
        <v>116.4</v>
      </c>
    </row>
    <row r="50" spans="1:8" ht="16.5" customHeight="1" x14ac:dyDescent="0.25">
      <c r="A50" s="72"/>
      <c r="B50" s="4"/>
      <c r="C50" s="4">
        <v>80.599999999999994</v>
      </c>
      <c r="D50" s="4"/>
      <c r="E50" s="108" t="s">
        <v>260</v>
      </c>
      <c r="F50" s="56" t="s">
        <v>67</v>
      </c>
      <c r="G50" s="39" t="s">
        <v>267</v>
      </c>
      <c r="H50" s="10">
        <v>80.599999999999994</v>
      </c>
    </row>
    <row r="51" spans="1:8" ht="16.5" customHeight="1" x14ac:dyDescent="0.25">
      <c r="A51" s="72"/>
      <c r="B51" s="4"/>
      <c r="C51" s="4">
        <v>94.6</v>
      </c>
      <c r="D51" s="4"/>
      <c r="E51" s="108" t="s">
        <v>281</v>
      </c>
      <c r="F51" s="56" t="s">
        <v>67</v>
      </c>
      <c r="G51" s="39" t="s">
        <v>287</v>
      </c>
      <c r="H51" s="10">
        <v>94.6</v>
      </c>
    </row>
    <row r="52" spans="1:8" ht="16.5" customHeight="1" x14ac:dyDescent="0.25">
      <c r="A52" s="72"/>
      <c r="B52" s="4"/>
      <c r="C52" s="4">
        <v>59.9</v>
      </c>
      <c r="D52" s="4"/>
      <c r="E52" s="108" t="s">
        <v>296</v>
      </c>
      <c r="F52" s="56" t="s">
        <v>67</v>
      </c>
      <c r="G52" s="39" t="s">
        <v>315</v>
      </c>
      <c r="H52" s="10">
        <v>60</v>
      </c>
    </row>
    <row r="53" spans="1:8" ht="16.5" customHeight="1" x14ac:dyDescent="0.25">
      <c r="A53" s="72"/>
      <c r="B53" s="4"/>
      <c r="C53" s="4"/>
      <c r="D53" s="4">
        <v>4.8</v>
      </c>
      <c r="E53" s="108" t="s">
        <v>126</v>
      </c>
      <c r="F53" s="56" t="s">
        <v>67</v>
      </c>
      <c r="G53" s="39" t="s">
        <v>424</v>
      </c>
      <c r="H53" s="10">
        <v>24</v>
      </c>
    </row>
    <row r="54" spans="1:8" ht="18.75" customHeight="1" x14ac:dyDescent="0.25">
      <c r="A54" s="22"/>
      <c r="B54" s="4"/>
      <c r="C54" s="4">
        <v>21.3</v>
      </c>
      <c r="D54" s="4">
        <v>3.8</v>
      </c>
      <c r="E54" s="139" t="s">
        <v>57</v>
      </c>
      <c r="F54" s="139"/>
      <c r="G54" s="139"/>
      <c r="H54" s="9"/>
    </row>
    <row r="55" spans="1:8" ht="18.75" customHeight="1" x14ac:dyDescent="0.25">
      <c r="A55" s="22"/>
      <c r="B55" s="4"/>
      <c r="C55" s="4">
        <v>5.0999999999999996</v>
      </c>
      <c r="D55" s="73"/>
      <c r="E55" s="138" t="s">
        <v>114</v>
      </c>
      <c r="F55" s="138"/>
      <c r="G55" s="138"/>
      <c r="H55" s="7"/>
    </row>
    <row r="56" spans="1:8" ht="32.25" customHeight="1" x14ac:dyDescent="0.25">
      <c r="A56" s="20" t="s">
        <v>21</v>
      </c>
      <c r="B56" s="3">
        <v>266.3</v>
      </c>
      <c r="C56" s="3">
        <v>95</v>
      </c>
      <c r="D56" s="3">
        <v>18.2</v>
      </c>
      <c r="E56" s="15"/>
      <c r="F56" s="65" t="s">
        <v>68</v>
      </c>
      <c r="G56" s="38"/>
      <c r="H56" s="10"/>
    </row>
    <row r="57" spans="1:8" ht="18.75" customHeight="1" x14ac:dyDescent="0.25">
      <c r="A57" s="22"/>
      <c r="B57" s="4"/>
      <c r="C57" s="4">
        <v>75</v>
      </c>
      <c r="D57" s="4">
        <v>11.7</v>
      </c>
      <c r="E57" s="31" t="s">
        <v>212</v>
      </c>
      <c r="F57" s="65" t="s">
        <v>68</v>
      </c>
      <c r="G57" s="31" t="s">
        <v>211</v>
      </c>
      <c r="H57" s="10">
        <v>174.8</v>
      </c>
    </row>
    <row r="58" spans="1:8" ht="18.75" customHeight="1" x14ac:dyDescent="0.25">
      <c r="A58" s="22"/>
      <c r="B58" s="4"/>
      <c r="C58" s="4">
        <v>20</v>
      </c>
      <c r="D58" s="4">
        <v>6.5</v>
      </c>
      <c r="E58" s="31" t="s">
        <v>269</v>
      </c>
      <c r="F58" s="65" t="s">
        <v>68</v>
      </c>
      <c r="G58" s="31" t="s">
        <v>268</v>
      </c>
      <c r="H58" s="10">
        <v>78</v>
      </c>
    </row>
    <row r="59" spans="1:8" ht="18.75" customHeight="1" x14ac:dyDescent="0.25">
      <c r="A59" s="22"/>
      <c r="B59" s="4"/>
      <c r="C59" s="4">
        <v>0</v>
      </c>
      <c r="D59" s="4"/>
      <c r="E59" s="139" t="s">
        <v>57</v>
      </c>
      <c r="F59" s="139"/>
      <c r="G59" s="139"/>
      <c r="H59" s="9"/>
    </row>
    <row r="60" spans="1:8" ht="18.75" customHeight="1" x14ac:dyDescent="0.25">
      <c r="A60" s="22"/>
      <c r="B60" s="4"/>
      <c r="C60" s="4">
        <v>0</v>
      </c>
      <c r="D60" s="4"/>
      <c r="E60" s="138" t="s">
        <v>114</v>
      </c>
      <c r="F60" s="138"/>
      <c r="G60" s="138"/>
      <c r="H60" s="9"/>
    </row>
    <row r="61" spans="1:8" ht="28.5" customHeight="1" x14ac:dyDescent="0.25">
      <c r="A61" s="20" t="s">
        <v>22</v>
      </c>
      <c r="B61" s="3">
        <v>2550.6999999999998</v>
      </c>
      <c r="C61" s="3">
        <v>1064.5</v>
      </c>
      <c r="D61" s="3">
        <v>92.8</v>
      </c>
      <c r="E61" s="12"/>
      <c r="F61" s="53" t="s">
        <v>69</v>
      </c>
      <c r="G61" s="38"/>
      <c r="H61" s="10"/>
    </row>
    <row r="62" spans="1:8" ht="20.25" customHeight="1" x14ac:dyDescent="0.25">
      <c r="A62" s="22"/>
      <c r="B62" s="4"/>
      <c r="C62" s="4">
        <v>64.7</v>
      </c>
      <c r="D62" s="4">
        <v>5.5</v>
      </c>
      <c r="E62" s="93" t="s">
        <v>169</v>
      </c>
      <c r="F62" s="53" t="s">
        <v>69</v>
      </c>
      <c r="G62" s="39" t="s">
        <v>170</v>
      </c>
      <c r="H62" s="10">
        <v>115</v>
      </c>
    </row>
    <row r="63" spans="1:8" ht="20.25" customHeight="1" x14ac:dyDescent="0.25">
      <c r="A63" s="22"/>
      <c r="B63" s="4"/>
      <c r="C63" s="4">
        <v>31.5</v>
      </c>
      <c r="D63" s="4">
        <v>16.8</v>
      </c>
      <c r="E63" s="93" t="s">
        <v>172</v>
      </c>
      <c r="F63" s="53" t="s">
        <v>69</v>
      </c>
      <c r="G63" s="39" t="s">
        <v>171</v>
      </c>
      <c r="H63" s="10">
        <v>219.1</v>
      </c>
    </row>
    <row r="64" spans="1:8" ht="29.25" customHeight="1" x14ac:dyDescent="0.25">
      <c r="A64" s="22"/>
      <c r="B64" s="4"/>
      <c r="C64" s="4">
        <v>290.8</v>
      </c>
      <c r="D64" s="4">
        <v>16.899999999999999</v>
      </c>
      <c r="E64" s="113" t="s">
        <v>148</v>
      </c>
      <c r="F64" s="53" t="s">
        <v>69</v>
      </c>
      <c r="G64" s="31" t="s">
        <v>147</v>
      </c>
      <c r="H64" s="105">
        <v>588.20000000000005</v>
      </c>
    </row>
    <row r="65" spans="1:8" ht="29.25" customHeight="1" x14ac:dyDescent="0.25">
      <c r="A65" s="22"/>
      <c r="B65" s="4"/>
      <c r="C65" s="4">
        <v>14.799999999999999</v>
      </c>
      <c r="D65" s="4">
        <v>1.7</v>
      </c>
      <c r="E65" s="113" t="s">
        <v>206</v>
      </c>
      <c r="F65" s="53" t="s">
        <v>69</v>
      </c>
      <c r="G65" s="31" t="s">
        <v>208</v>
      </c>
      <c r="H65" s="105">
        <v>29.9</v>
      </c>
    </row>
    <row r="66" spans="1:8" ht="29.25" customHeight="1" x14ac:dyDescent="0.25">
      <c r="A66" s="22"/>
      <c r="B66" s="4"/>
      <c r="C66" s="4">
        <v>3.9999999999999996</v>
      </c>
      <c r="D66" s="4">
        <v>1.1000000000000001</v>
      </c>
      <c r="E66" s="113" t="s">
        <v>122</v>
      </c>
      <c r="F66" s="53" t="s">
        <v>69</v>
      </c>
      <c r="G66" s="31" t="s">
        <v>149</v>
      </c>
      <c r="H66" s="105">
        <v>13.6</v>
      </c>
    </row>
    <row r="67" spans="1:8" ht="29.25" customHeight="1" x14ac:dyDescent="0.25">
      <c r="A67" s="22"/>
      <c r="B67" s="4"/>
      <c r="C67" s="4">
        <v>256.5</v>
      </c>
      <c r="D67" s="4">
        <v>26.4</v>
      </c>
      <c r="E67" s="113" t="s">
        <v>127</v>
      </c>
      <c r="F67" s="53" t="s">
        <v>69</v>
      </c>
      <c r="G67" s="31" t="s">
        <v>150</v>
      </c>
      <c r="H67" s="105">
        <v>415</v>
      </c>
    </row>
    <row r="68" spans="1:8" ht="29.25" customHeight="1" x14ac:dyDescent="0.25">
      <c r="A68" s="22"/>
      <c r="B68" s="4"/>
      <c r="C68" s="4">
        <v>79.100000000000009</v>
      </c>
      <c r="D68" s="4">
        <v>18.899999999999999</v>
      </c>
      <c r="E68" s="113" t="s">
        <v>168</v>
      </c>
      <c r="F68" s="53" t="s">
        <v>69</v>
      </c>
      <c r="G68" s="31" t="s">
        <v>173</v>
      </c>
      <c r="H68" s="105">
        <v>232</v>
      </c>
    </row>
    <row r="69" spans="1:8" ht="19.5" customHeight="1" x14ac:dyDescent="0.25">
      <c r="A69" s="22"/>
      <c r="B69" s="4"/>
      <c r="C69" s="4">
        <v>18.7</v>
      </c>
      <c r="D69" s="4">
        <v>1</v>
      </c>
      <c r="E69" s="113" t="s">
        <v>207</v>
      </c>
      <c r="F69" s="53" t="s">
        <v>69</v>
      </c>
      <c r="G69" s="31" t="s">
        <v>209</v>
      </c>
      <c r="H69" s="105">
        <v>37.9</v>
      </c>
    </row>
    <row r="70" spans="1:8" ht="19.5" customHeight="1" x14ac:dyDescent="0.25">
      <c r="A70" s="22"/>
      <c r="B70" s="4"/>
      <c r="C70" s="4">
        <v>23.9</v>
      </c>
      <c r="D70" s="4"/>
      <c r="E70" s="113" t="s">
        <v>258</v>
      </c>
      <c r="F70" s="53" t="s">
        <v>69</v>
      </c>
      <c r="G70" s="31" t="s">
        <v>259</v>
      </c>
      <c r="H70" s="105">
        <v>62.1</v>
      </c>
    </row>
    <row r="71" spans="1:8" ht="19.5" customHeight="1" x14ac:dyDescent="0.25">
      <c r="A71" s="22"/>
      <c r="B71" s="4"/>
      <c r="C71" s="4">
        <v>36</v>
      </c>
      <c r="D71" s="4"/>
      <c r="E71" s="113" t="s">
        <v>229</v>
      </c>
      <c r="F71" s="53" t="s">
        <v>69</v>
      </c>
      <c r="G71" s="31" t="s">
        <v>243</v>
      </c>
      <c r="H71" s="105">
        <v>165.1</v>
      </c>
    </row>
    <row r="72" spans="1:8" ht="19.5" customHeight="1" x14ac:dyDescent="0.25">
      <c r="A72" s="22"/>
      <c r="B72" s="4"/>
      <c r="C72" s="4">
        <v>123.7</v>
      </c>
      <c r="D72" s="4"/>
      <c r="E72" s="113" t="s">
        <v>342</v>
      </c>
      <c r="F72" s="53" t="s">
        <v>69</v>
      </c>
      <c r="G72" s="31" t="s">
        <v>362</v>
      </c>
      <c r="H72" s="105">
        <v>123.7</v>
      </c>
    </row>
    <row r="73" spans="1:8" ht="19.5" customHeight="1" x14ac:dyDescent="0.25">
      <c r="A73" s="22"/>
      <c r="B73" s="4"/>
      <c r="C73" s="4">
        <v>20</v>
      </c>
      <c r="D73" s="4"/>
      <c r="E73" s="113" t="s">
        <v>341</v>
      </c>
      <c r="F73" s="53" t="s">
        <v>69</v>
      </c>
      <c r="G73" s="31" t="s">
        <v>361</v>
      </c>
      <c r="H73" s="105">
        <v>20</v>
      </c>
    </row>
    <row r="74" spans="1:8" ht="18.75" customHeight="1" x14ac:dyDescent="0.25">
      <c r="A74" s="22"/>
      <c r="B74" s="4"/>
      <c r="C74" s="4">
        <v>50.800000000000004</v>
      </c>
      <c r="D74" s="4">
        <v>4.5</v>
      </c>
      <c r="E74" s="139" t="s">
        <v>57</v>
      </c>
      <c r="F74" s="139"/>
      <c r="G74" s="139"/>
      <c r="H74" s="7"/>
    </row>
    <row r="75" spans="1:8" ht="18.75" customHeight="1" x14ac:dyDescent="0.25">
      <c r="A75" s="22"/>
      <c r="B75" s="4"/>
      <c r="C75" s="4">
        <v>50</v>
      </c>
      <c r="D75" s="110"/>
      <c r="E75" s="138" t="s">
        <v>114</v>
      </c>
      <c r="F75" s="138"/>
      <c r="G75" s="138"/>
      <c r="H75" s="10"/>
    </row>
    <row r="76" spans="1:8" ht="30.75" customHeight="1" x14ac:dyDescent="0.25">
      <c r="A76" s="20" t="s">
        <v>23</v>
      </c>
      <c r="B76" s="3">
        <v>384.9</v>
      </c>
      <c r="C76" s="3">
        <v>68.5</v>
      </c>
      <c r="D76" s="3">
        <v>3.9</v>
      </c>
      <c r="E76" s="15"/>
      <c r="F76" s="53" t="s">
        <v>70</v>
      </c>
      <c r="G76" s="38"/>
      <c r="H76" s="10"/>
    </row>
    <row r="77" spans="1:8" ht="18" customHeight="1" x14ac:dyDescent="0.25">
      <c r="A77" s="22"/>
      <c r="B77" s="4"/>
      <c r="C77" s="4">
        <v>13.8</v>
      </c>
      <c r="D77" s="4"/>
      <c r="E77" s="95" t="s">
        <v>195</v>
      </c>
      <c r="F77" s="53" t="s">
        <v>70</v>
      </c>
      <c r="G77" s="31" t="s">
        <v>194</v>
      </c>
      <c r="H77" s="9">
        <v>13.8</v>
      </c>
    </row>
    <row r="78" spans="1:8" ht="18" customHeight="1" x14ac:dyDescent="0.25">
      <c r="A78" s="22"/>
      <c r="B78" s="4"/>
      <c r="C78" s="4">
        <v>15.1</v>
      </c>
      <c r="D78" s="4"/>
      <c r="E78" s="95" t="s">
        <v>180</v>
      </c>
      <c r="F78" s="53" t="s">
        <v>70</v>
      </c>
      <c r="G78" s="31" t="s">
        <v>196</v>
      </c>
      <c r="H78" s="9">
        <v>15.1</v>
      </c>
    </row>
    <row r="79" spans="1:8" ht="21.75" customHeight="1" x14ac:dyDescent="0.25">
      <c r="A79" s="22"/>
      <c r="B79" s="4"/>
      <c r="C79" s="4">
        <v>0</v>
      </c>
      <c r="D79" s="73"/>
      <c r="E79" s="138" t="s">
        <v>114</v>
      </c>
      <c r="F79" s="138"/>
      <c r="G79" s="138"/>
      <c r="H79" s="9"/>
    </row>
    <row r="80" spans="1:8" ht="18.75" customHeight="1" x14ac:dyDescent="0.25">
      <c r="A80" s="22"/>
      <c r="B80" s="4"/>
      <c r="C80" s="4">
        <v>39.6</v>
      </c>
      <c r="D80" s="4">
        <v>3.9</v>
      </c>
      <c r="E80" s="139" t="s">
        <v>57</v>
      </c>
      <c r="F80" s="139"/>
      <c r="G80" s="139"/>
      <c r="H80" s="10"/>
    </row>
    <row r="81" spans="1:8" ht="30" customHeight="1" x14ac:dyDescent="0.25">
      <c r="A81" s="18" t="s">
        <v>24</v>
      </c>
      <c r="B81" s="3">
        <v>2208.5</v>
      </c>
      <c r="C81" s="3">
        <v>1134.0999999999999</v>
      </c>
      <c r="D81" s="3">
        <v>542.70000000000005</v>
      </c>
      <c r="E81" s="12"/>
      <c r="F81" s="56" t="s">
        <v>71</v>
      </c>
      <c r="G81" s="40"/>
      <c r="H81" s="10"/>
    </row>
    <row r="82" spans="1:8" ht="30" customHeight="1" x14ac:dyDescent="0.25">
      <c r="A82" s="72"/>
      <c r="B82" s="4"/>
      <c r="C82" s="4">
        <v>105</v>
      </c>
      <c r="D82" s="4"/>
      <c r="E82" s="93" t="s">
        <v>210</v>
      </c>
      <c r="F82" s="56" t="s">
        <v>71</v>
      </c>
      <c r="G82" s="96" t="s">
        <v>213</v>
      </c>
      <c r="H82" s="10">
        <v>140</v>
      </c>
    </row>
    <row r="83" spans="1:8" ht="30" customHeight="1" x14ac:dyDescent="0.25">
      <c r="A83" s="72"/>
      <c r="B83" s="4"/>
      <c r="C83" s="4">
        <v>34.200000000000003</v>
      </c>
      <c r="D83" s="4">
        <v>22.1</v>
      </c>
      <c r="E83" s="93" t="s">
        <v>219</v>
      </c>
      <c r="F83" s="56" t="s">
        <v>71</v>
      </c>
      <c r="G83" s="96" t="s">
        <v>222</v>
      </c>
      <c r="H83" s="10">
        <v>74</v>
      </c>
    </row>
    <row r="84" spans="1:8" ht="30" customHeight="1" x14ac:dyDescent="0.25">
      <c r="A84" s="72"/>
      <c r="B84" s="4"/>
      <c r="C84" s="4">
        <v>53.7</v>
      </c>
      <c r="D84" s="4"/>
      <c r="E84" s="93" t="s">
        <v>220</v>
      </c>
      <c r="F84" s="56" t="s">
        <v>71</v>
      </c>
      <c r="G84" s="96" t="s">
        <v>223</v>
      </c>
      <c r="H84" s="10">
        <v>53.7</v>
      </c>
    </row>
    <row r="85" spans="1:8" ht="30" customHeight="1" x14ac:dyDescent="0.25">
      <c r="A85" s="72"/>
      <c r="B85" s="4"/>
      <c r="C85" s="4">
        <v>47.1</v>
      </c>
      <c r="D85" s="4">
        <v>53.1</v>
      </c>
      <c r="E85" s="93" t="s">
        <v>245</v>
      </c>
      <c r="F85" s="56" t="s">
        <v>71</v>
      </c>
      <c r="G85" s="96" t="s">
        <v>244</v>
      </c>
      <c r="H85" s="10">
        <v>240</v>
      </c>
    </row>
    <row r="86" spans="1:8" ht="30" customHeight="1" x14ac:dyDescent="0.25">
      <c r="A86" s="72"/>
      <c r="B86" s="4"/>
      <c r="C86" s="4">
        <v>33.1</v>
      </c>
      <c r="D86" s="4">
        <v>3.6</v>
      </c>
      <c r="E86" s="93" t="s">
        <v>297</v>
      </c>
      <c r="F86" s="56" t="s">
        <v>71</v>
      </c>
      <c r="G86" s="96" t="s">
        <v>316</v>
      </c>
      <c r="H86" s="10">
        <v>240</v>
      </c>
    </row>
    <row r="87" spans="1:8" ht="30" customHeight="1" x14ac:dyDescent="0.25">
      <c r="A87" s="72"/>
      <c r="B87" s="4"/>
      <c r="C87" s="4">
        <v>54.7</v>
      </c>
      <c r="D87" s="4"/>
      <c r="E87" s="93" t="s">
        <v>221</v>
      </c>
      <c r="F87" s="56" t="s">
        <v>71</v>
      </c>
      <c r="G87" s="96" t="s">
        <v>224</v>
      </c>
      <c r="H87" s="10">
        <v>70</v>
      </c>
    </row>
    <row r="88" spans="1:8" ht="30" customHeight="1" x14ac:dyDescent="0.25">
      <c r="A88" s="72"/>
      <c r="B88" s="4"/>
      <c r="C88" s="4">
        <v>96</v>
      </c>
      <c r="D88" s="4"/>
      <c r="E88" s="93" t="s">
        <v>261</v>
      </c>
      <c r="F88" s="56" t="s">
        <v>71</v>
      </c>
      <c r="G88" s="96" t="s">
        <v>270</v>
      </c>
      <c r="H88" s="10">
        <v>96</v>
      </c>
    </row>
    <row r="89" spans="1:8" ht="30" customHeight="1" x14ac:dyDescent="0.25">
      <c r="A89" s="72"/>
      <c r="B89" s="4"/>
      <c r="C89" s="4"/>
      <c r="D89" s="4">
        <v>96</v>
      </c>
      <c r="E89" s="93" t="s">
        <v>395</v>
      </c>
      <c r="F89" s="56" t="s">
        <v>71</v>
      </c>
      <c r="G89" s="96" t="s">
        <v>425</v>
      </c>
      <c r="H89" s="10">
        <v>96</v>
      </c>
    </row>
    <row r="90" spans="1:8" ht="30" customHeight="1" x14ac:dyDescent="0.25">
      <c r="A90" s="72"/>
      <c r="B90" s="4"/>
      <c r="C90" s="4"/>
      <c r="D90" s="4">
        <v>50</v>
      </c>
      <c r="E90" s="93" t="s">
        <v>263</v>
      </c>
      <c r="F90" s="56" t="s">
        <v>71</v>
      </c>
      <c r="G90" s="96" t="s">
        <v>427</v>
      </c>
      <c r="H90" s="10">
        <v>50</v>
      </c>
    </row>
    <row r="91" spans="1:8" ht="30" customHeight="1" x14ac:dyDescent="0.25">
      <c r="A91" s="72"/>
      <c r="B91" s="4"/>
      <c r="C91" s="4">
        <v>50.3</v>
      </c>
      <c r="D91" s="4">
        <v>1.4</v>
      </c>
      <c r="E91" s="93" t="s">
        <v>344</v>
      </c>
      <c r="F91" s="56" t="s">
        <v>71</v>
      </c>
      <c r="G91" s="96" t="s">
        <v>364</v>
      </c>
      <c r="H91" s="10">
        <v>81</v>
      </c>
    </row>
    <row r="92" spans="1:8" ht="30" customHeight="1" x14ac:dyDescent="0.25">
      <c r="A92" s="72"/>
      <c r="B92" s="4"/>
      <c r="C92" s="4"/>
      <c r="D92" s="4">
        <v>111.6</v>
      </c>
      <c r="E92" s="93" t="s">
        <v>263</v>
      </c>
      <c r="F92" s="56" t="s">
        <v>71</v>
      </c>
      <c r="G92" s="96" t="s">
        <v>428</v>
      </c>
      <c r="H92" s="10">
        <v>111.6</v>
      </c>
    </row>
    <row r="93" spans="1:8" ht="30" customHeight="1" x14ac:dyDescent="0.25">
      <c r="A93" s="72"/>
      <c r="B93" s="4"/>
      <c r="C93" s="4">
        <v>19.5</v>
      </c>
      <c r="D93" s="4"/>
      <c r="E93" s="93" t="s">
        <v>343</v>
      </c>
      <c r="F93" s="56" t="s">
        <v>71</v>
      </c>
      <c r="G93" s="96" t="s">
        <v>363</v>
      </c>
      <c r="H93" s="10">
        <v>19.5</v>
      </c>
    </row>
    <row r="94" spans="1:8" ht="30" customHeight="1" x14ac:dyDescent="0.25">
      <c r="A94" s="72"/>
      <c r="B94" s="4"/>
      <c r="C94" s="4">
        <v>189.39999999999998</v>
      </c>
      <c r="D94" s="4"/>
      <c r="E94" s="93" t="s">
        <v>298</v>
      </c>
      <c r="F94" s="56" t="s">
        <v>71</v>
      </c>
      <c r="G94" s="96" t="s">
        <v>317</v>
      </c>
      <c r="H94" s="10">
        <v>196.3</v>
      </c>
    </row>
    <row r="95" spans="1:8" ht="30" customHeight="1" x14ac:dyDescent="0.25">
      <c r="A95" s="72"/>
      <c r="B95" s="4"/>
      <c r="C95" s="4"/>
      <c r="D95" s="4">
        <v>6</v>
      </c>
      <c r="E95" s="93" t="s">
        <v>396</v>
      </c>
      <c r="F95" s="56" t="s">
        <v>71</v>
      </c>
      <c r="G95" s="96" t="s">
        <v>429</v>
      </c>
      <c r="H95" s="10">
        <v>6</v>
      </c>
    </row>
    <row r="96" spans="1:8" ht="30" customHeight="1" x14ac:dyDescent="0.25">
      <c r="A96" s="72"/>
      <c r="B96" s="4"/>
      <c r="C96" s="4"/>
      <c r="D96" s="4">
        <v>85.3</v>
      </c>
      <c r="E96" s="93" t="s">
        <v>263</v>
      </c>
      <c r="F96" s="56" t="s">
        <v>71</v>
      </c>
      <c r="G96" s="96" t="s">
        <v>426</v>
      </c>
      <c r="H96" s="10">
        <v>85.3</v>
      </c>
    </row>
    <row r="97" spans="1:8" ht="30" customHeight="1" x14ac:dyDescent="0.25">
      <c r="A97" s="72"/>
      <c r="B97" s="4"/>
      <c r="C97" s="4"/>
      <c r="D97" s="4">
        <v>22.8</v>
      </c>
      <c r="E97" s="93" t="s">
        <v>397</v>
      </c>
      <c r="F97" s="56" t="s">
        <v>71</v>
      </c>
      <c r="G97" s="96" t="s">
        <v>430</v>
      </c>
      <c r="H97" s="10">
        <v>22.8</v>
      </c>
    </row>
    <row r="98" spans="1:8" ht="30" customHeight="1" x14ac:dyDescent="0.25">
      <c r="A98" s="72"/>
      <c r="B98" s="4"/>
      <c r="C98" s="4"/>
      <c r="D98" s="4">
        <v>7.5</v>
      </c>
      <c r="E98" s="93" t="s">
        <v>398</v>
      </c>
      <c r="F98" s="56" t="s">
        <v>71</v>
      </c>
      <c r="G98" s="96" t="s">
        <v>431</v>
      </c>
      <c r="H98" s="10">
        <v>7.5</v>
      </c>
    </row>
    <row r="99" spans="1:8" ht="30" customHeight="1" x14ac:dyDescent="0.25">
      <c r="A99" s="72"/>
      <c r="B99" s="4"/>
      <c r="C99" s="4"/>
      <c r="D99" s="4">
        <v>8.4</v>
      </c>
      <c r="E99" s="93" t="s">
        <v>344</v>
      </c>
      <c r="F99" s="56" t="s">
        <v>71</v>
      </c>
      <c r="G99" s="96" t="s">
        <v>432</v>
      </c>
      <c r="H99" s="10">
        <v>8.4</v>
      </c>
    </row>
    <row r="100" spans="1:8" ht="18.75" customHeight="1" x14ac:dyDescent="0.25">
      <c r="A100" s="22"/>
      <c r="B100" s="4"/>
      <c r="C100" s="4">
        <v>224.5</v>
      </c>
      <c r="D100" s="4">
        <v>74.900000000000006</v>
      </c>
      <c r="E100" s="139" t="s">
        <v>57</v>
      </c>
      <c r="F100" s="139"/>
      <c r="G100" s="139"/>
      <c r="H100" s="23"/>
    </row>
    <row r="101" spans="1:8" ht="18.75" customHeight="1" x14ac:dyDescent="0.25">
      <c r="A101" s="22"/>
      <c r="B101" s="4"/>
      <c r="C101" s="4">
        <v>226.6</v>
      </c>
      <c r="D101" s="110"/>
      <c r="E101" s="138" t="s">
        <v>114</v>
      </c>
      <c r="F101" s="138"/>
      <c r="G101" s="138"/>
      <c r="H101" s="10"/>
    </row>
    <row r="102" spans="1:8" ht="29.25" customHeight="1" x14ac:dyDescent="0.25">
      <c r="A102" s="20" t="s">
        <v>25</v>
      </c>
      <c r="B102" s="3">
        <v>12</v>
      </c>
      <c r="C102" s="3">
        <v>6</v>
      </c>
      <c r="D102" s="3">
        <v>4.8</v>
      </c>
      <c r="E102" s="15"/>
      <c r="F102" s="53" t="s">
        <v>72</v>
      </c>
      <c r="G102" s="38"/>
      <c r="H102" s="10"/>
    </row>
    <row r="103" spans="1:8" ht="18.75" customHeight="1" x14ac:dyDescent="0.25">
      <c r="A103" s="22"/>
      <c r="B103" s="4"/>
      <c r="C103" s="4">
        <v>6</v>
      </c>
      <c r="D103" s="4">
        <v>4.8</v>
      </c>
      <c r="E103" s="139" t="s">
        <v>57</v>
      </c>
      <c r="F103" s="139"/>
      <c r="G103" s="139"/>
      <c r="H103" s="10"/>
    </row>
    <row r="104" spans="1:8" ht="33.75" customHeight="1" x14ac:dyDescent="0.25">
      <c r="A104" s="20" t="s">
        <v>111</v>
      </c>
      <c r="B104" s="3">
        <v>0</v>
      </c>
      <c r="C104" s="3">
        <v>0</v>
      </c>
      <c r="D104" s="3">
        <v>0</v>
      </c>
      <c r="E104" s="106"/>
      <c r="F104" s="53" t="s">
        <v>111</v>
      </c>
      <c r="G104" s="106"/>
      <c r="H104" s="5"/>
    </row>
    <row r="105" spans="1:8" ht="22.5" customHeight="1" x14ac:dyDescent="0.25">
      <c r="A105" s="22"/>
      <c r="B105" s="4"/>
      <c r="C105" s="4">
        <v>0</v>
      </c>
      <c r="D105" s="4"/>
      <c r="E105" s="139" t="s">
        <v>57</v>
      </c>
      <c r="F105" s="139"/>
      <c r="G105" s="139"/>
      <c r="H105" s="5"/>
    </row>
    <row r="106" spans="1:8" ht="29.25" customHeight="1" x14ac:dyDescent="0.25">
      <c r="A106" s="20" t="s">
        <v>26</v>
      </c>
      <c r="B106" s="3">
        <v>18.7</v>
      </c>
      <c r="C106" s="3">
        <v>2.2999999999999998</v>
      </c>
      <c r="D106" s="3">
        <v>0</v>
      </c>
      <c r="E106" s="15"/>
      <c r="F106" s="53" t="s">
        <v>73</v>
      </c>
      <c r="G106" s="38"/>
      <c r="H106" s="10"/>
    </row>
    <row r="107" spans="1:8" ht="18.75" customHeight="1" x14ac:dyDescent="0.25">
      <c r="A107" s="22"/>
      <c r="B107" s="4"/>
      <c r="C107" s="4">
        <v>2.2999999999999998</v>
      </c>
      <c r="D107" s="4"/>
      <c r="E107" s="139" t="s">
        <v>57</v>
      </c>
      <c r="F107" s="139"/>
      <c r="G107" s="139"/>
      <c r="H107" s="10"/>
    </row>
    <row r="108" spans="1:8" ht="18.75" customHeight="1" x14ac:dyDescent="0.25">
      <c r="A108" s="28" t="s">
        <v>99</v>
      </c>
      <c r="B108" s="3">
        <v>21</v>
      </c>
      <c r="C108" s="91">
        <v>0</v>
      </c>
      <c r="D108" s="91">
        <v>13.8</v>
      </c>
      <c r="E108" s="62"/>
      <c r="F108" s="63"/>
      <c r="G108" s="64"/>
      <c r="H108" s="10"/>
    </row>
    <row r="109" spans="1:8" ht="18.75" customHeight="1" x14ac:dyDescent="0.25">
      <c r="A109" s="28"/>
      <c r="B109" s="3"/>
      <c r="C109" s="92">
        <v>0</v>
      </c>
      <c r="D109" s="92">
        <v>13.8</v>
      </c>
      <c r="E109" s="133" t="s">
        <v>399</v>
      </c>
      <c r="F109" s="67" t="s">
        <v>113</v>
      </c>
      <c r="G109" s="31" t="s">
        <v>433</v>
      </c>
      <c r="H109" s="10">
        <v>13.8</v>
      </c>
    </row>
    <row r="110" spans="1:8" ht="18.75" customHeight="1" x14ac:dyDescent="0.25">
      <c r="A110" s="67"/>
      <c r="B110" s="4"/>
      <c r="C110" s="4">
        <v>0</v>
      </c>
      <c r="D110" s="4"/>
      <c r="E110" s="139" t="s">
        <v>57</v>
      </c>
      <c r="F110" s="139"/>
      <c r="G110" s="139"/>
      <c r="H110" s="10"/>
    </row>
    <row r="111" spans="1:8" ht="18.75" customHeight="1" x14ac:dyDescent="0.25">
      <c r="A111" s="18" t="s">
        <v>55</v>
      </c>
      <c r="B111" s="6">
        <v>28.9</v>
      </c>
      <c r="C111" s="6">
        <v>2.1</v>
      </c>
      <c r="D111" s="6">
        <v>0</v>
      </c>
      <c r="E111" s="15"/>
      <c r="F111" s="53" t="s">
        <v>74</v>
      </c>
      <c r="G111" s="38"/>
      <c r="H111" s="10"/>
    </row>
    <row r="112" spans="1:8" ht="18.75" customHeight="1" x14ac:dyDescent="0.25">
      <c r="A112" s="22"/>
      <c r="B112" s="4"/>
      <c r="C112" s="4">
        <v>2.1</v>
      </c>
      <c r="D112" s="4"/>
      <c r="E112" s="139" t="s">
        <v>57</v>
      </c>
      <c r="F112" s="139"/>
      <c r="G112" s="139"/>
      <c r="H112" s="10"/>
    </row>
    <row r="113" spans="1:10" ht="18.75" customHeight="1" x14ac:dyDescent="0.25">
      <c r="A113" s="22"/>
      <c r="B113" s="4"/>
      <c r="C113" s="4">
        <v>0</v>
      </c>
      <c r="D113" s="73"/>
      <c r="E113" s="138" t="s">
        <v>114</v>
      </c>
      <c r="F113" s="138"/>
      <c r="G113" s="138"/>
      <c r="H113" s="10"/>
    </row>
    <row r="114" spans="1:10" ht="18.75" customHeight="1" x14ac:dyDescent="0.25">
      <c r="A114" s="20" t="s">
        <v>27</v>
      </c>
      <c r="B114" s="3">
        <v>69</v>
      </c>
      <c r="C114" s="3">
        <v>51.2</v>
      </c>
      <c r="D114" s="3">
        <v>5.7</v>
      </c>
      <c r="E114" s="12"/>
      <c r="F114" s="53" t="s">
        <v>75</v>
      </c>
      <c r="G114" s="38"/>
      <c r="H114" s="10"/>
      <c r="I114" s="127"/>
    </row>
    <row r="115" spans="1:10" ht="18.75" customHeight="1" x14ac:dyDescent="0.25">
      <c r="A115" s="22"/>
      <c r="B115" s="4"/>
      <c r="C115" s="4">
        <v>43.999999999999993</v>
      </c>
      <c r="D115" s="4">
        <v>4.9000000000000004</v>
      </c>
      <c r="E115" s="31" t="s">
        <v>181</v>
      </c>
      <c r="F115" s="53" t="s">
        <v>75</v>
      </c>
      <c r="G115" s="31" t="s">
        <v>151</v>
      </c>
      <c r="H115" s="10">
        <v>58.5</v>
      </c>
    </row>
    <row r="116" spans="1:10" ht="18.75" customHeight="1" x14ac:dyDescent="0.25">
      <c r="A116" s="22"/>
      <c r="B116" s="4"/>
      <c r="C116" s="4">
        <v>7.1999999999999993</v>
      </c>
      <c r="D116" s="4">
        <v>0.8</v>
      </c>
      <c r="E116" s="139" t="s">
        <v>57</v>
      </c>
      <c r="F116" s="139"/>
      <c r="G116" s="139"/>
      <c r="H116" s="10"/>
    </row>
    <row r="117" spans="1:10" ht="48.75" customHeight="1" x14ac:dyDescent="0.25">
      <c r="A117" s="28" t="s">
        <v>100</v>
      </c>
      <c r="B117" s="3">
        <v>75</v>
      </c>
      <c r="C117" s="3">
        <v>57</v>
      </c>
      <c r="D117" s="3">
        <v>6</v>
      </c>
      <c r="E117" s="66"/>
      <c r="F117" s="67" t="s">
        <v>100</v>
      </c>
      <c r="G117" s="66"/>
      <c r="H117" s="10"/>
    </row>
    <row r="118" spans="1:10" ht="33.75" customHeight="1" x14ac:dyDescent="0.25">
      <c r="A118" s="67"/>
      <c r="B118" s="4"/>
      <c r="C118" s="4">
        <v>30</v>
      </c>
      <c r="D118" s="4"/>
      <c r="E118" s="114" t="s">
        <v>128</v>
      </c>
      <c r="F118" s="116" t="s">
        <v>100</v>
      </c>
      <c r="G118" s="118" t="s">
        <v>152</v>
      </c>
      <c r="H118" s="10">
        <v>30</v>
      </c>
    </row>
    <row r="119" spans="1:10" ht="33.75" customHeight="1" x14ac:dyDescent="0.25">
      <c r="A119" s="67"/>
      <c r="B119" s="4"/>
      <c r="C119" s="4">
        <v>24</v>
      </c>
      <c r="D119" s="4">
        <v>6</v>
      </c>
      <c r="E119" s="114" t="s">
        <v>128</v>
      </c>
      <c r="F119" s="116" t="s">
        <v>100</v>
      </c>
      <c r="G119" s="124" t="s">
        <v>271</v>
      </c>
      <c r="H119" s="10">
        <v>42</v>
      </c>
    </row>
    <row r="120" spans="1:10" ht="30" customHeight="1" x14ac:dyDescent="0.25">
      <c r="A120" s="67"/>
      <c r="B120" s="4"/>
      <c r="C120" s="4">
        <v>0</v>
      </c>
      <c r="D120" s="4"/>
      <c r="E120" s="138" t="s">
        <v>114</v>
      </c>
      <c r="F120" s="138"/>
      <c r="G120" s="138"/>
      <c r="H120" s="10"/>
    </row>
    <row r="121" spans="1:10" ht="18.75" customHeight="1" x14ac:dyDescent="0.25">
      <c r="A121" s="22"/>
      <c r="B121" s="4"/>
      <c r="C121" s="4">
        <v>3</v>
      </c>
      <c r="D121" s="4"/>
      <c r="E121" s="139" t="s">
        <v>57</v>
      </c>
      <c r="F121" s="139"/>
      <c r="G121" s="139"/>
      <c r="H121" s="10"/>
    </row>
    <row r="122" spans="1:10" ht="34.5" customHeight="1" x14ac:dyDescent="0.25">
      <c r="A122" s="20" t="s">
        <v>112</v>
      </c>
      <c r="B122" s="3">
        <v>11</v>
      </c>
      <c r="C122" s="3">
        <v>6</v>
      </c>
      <c r="D122" s="3">
        <v>1</v>
      </c>
      <c r="E122" s="107"/>
      <c r="F122" s="22" t="s">
        <v>112</v>
      </c>
      <c r="G122" s="107"/>
      <c r="H122" s="10"/>
    </row>
    <row r="123" spans="1:10" ht="18.75" customHeight="1" x14ac:dyDescent="0.25">
      <c r="A123" s="22"/>
      <c r="B123" s="4"/>
      <c r="C123" s="4">
        <v>6</v>
      </c>
      <c r="D123" s="4">
        <v>1</v>
      </c>
      <c r="E123" s="139" t="s">
        <v>57</v>
      </c>
      <c r="F123" s="139"/>
      <c r="G123" s="139"/>
      <c r="H123" s="10"/>
    </row>
    <row r="124" spans="1:10" ht="18.75" customHeight="1" x14ac:dyDescent="0.25">
      <c r="A124" s="20" t="s">
        <v>28</v>
      </c>
      <c r="B124" s="3">
        <v>54.9</v>
      </c>
      <c r="C124" s="3">
        <v>12.4</v>
      </c>
      <c r="D124" s="3">
        <v>42.2</v>
      </c>
      <c r="E124" s="15"/>
      <c r="F124" s="53" t="s">
        <v>76</v>
      </c>
      <c r="G124" s="38"/>
      <c r="H124" s="10"/>
      <c r="J124" s="127"/>
    </row>
    <row r="125" spans="1:10" ht="18.75" customHeight="1" x14ac:dyDescent="0.25">
      <c r="A125" s="20"/>
      <c r="B125" s="3"/>
      <c r="C125" s="4">
        <v>0</v>
      </c>
      <c r="D125" s="4">
        <v>27.4</v>
      </c>
      <c r="E125" s="11" t="s">
        <v>400</v>
      </c>
      <c r="F125" s="22" t="s">
        <v>28</v>
      </c>
      <c r="G125" s="134" t="s">
        <v>434</v>
      </c>
      <c r="H125" s="10">
        <v>27.4</v>
      </c>
    </row>
    <row r="126" spans="1:10" ht="18.75" customHeight="1" x14ac:dyDescent="0.25">
      <c r="A126" s="22"/>
      <c r="B126" s="4"/>
      <c r="C126" s="4">
        <v>12.4</v>
      </c>
      <c r="D126" s="4">
        <v>14.8</v>
      </c>
      <c r="E126" s="139" t="s">
        <v>57</v>
      </c>
      <c r="F126" s="139"/>
      <c r="G126" s="139"/>
      <c r="H126" s="9"/>
    </row>
    <row r="127" spans="1:10" ht="35.25" customHeight="1" x14ac:dyDescent="0.25">
      <c r="A127" s="104" t="s">
        <v>29</v>
      </c>
      <c r="B127" s="3">
        <v>32777.699999999997</v>
      </c>
      <c r="C127" s="3">
        <v>9578.2000000000007</v>
      </c>
      <c r="D127" s="6">
        <v>2135.1999999999998</v>
      </c>
      <c r="E127" s="12"/>
      <c r="F127" s="53" t="s">
        <v>77</v>
      </c>
      <c r="G127" s="38"/>
      <c r="H127" s="10"/>
    </row>
    <row r="128" spans="1:10" ht="34.5" customHeight="1" x14ac:dyDescent="0.25">
      <c r="A128" s="22"/>
      <c r="B128" s="4"/>
      <c r="C128" s="4">
        <v>24.099999999999998</v>
      </c>
      <c r="D128" s="4">
        <v>3.7</v>
      </c>
      <c r="E128" s="121" t="s">
        <v>154</v>
      </c>
      <c r="F128" s="53" t="s">
        <v>77</v>
      </c>
      <c r="G128" s="39" t="s">
        <v>153</v>
      </c>
      <c r="H128" s="10">
        <v>60</v>
      </c>
    </row>
    <row r="129" spans="1:8" ht="34.5" customHeight="1" x14ac:dyDescent="0.25">
      <c r="A129" s="22"/>
      <c r="B129" s="4"/>
      <c r="C129" s="92">
        <v>15.2</v>
      </c>
      <c r="D129" s="92">
        <v>1.5</v>
      </c>
      <c r="E129" s="93" t="s">
        <v>156</v>
      </c>
      <c r="F129" s="53" t="s">
        <v>77</v>
      </c>
      <c r="G129" s="39" t="s">
        <v>155</v>
      </c>
      <c r="H129" s="10">
        <v>18.5</v>
      </c>
    </row>
    <row r="130" spans="1:8" ht="34.5" customHeight="1" x14ac:dyDescent="0.25">
      <c r="A130" s="22"/>
      <c r="B130" s="4"/>
      <c r="C130" s="92">
        <v>1090.1999999999998</v>
      </c>
      <c r="D130" s="92"/>
      <c r="E130" s="93" t="s">
        <v>129</v>
      </c>
      <c r="F130" s="53" t="s">
        <v>77</v>
      </c>
      <c r="G130" s="39" t="s">
        <v>157</v>
      </c>
      <c r="H130" s="10">
        <v>1090.3</v>
      </c>
    </row>
    <row r="131" spans="1:8" ht="34.5" customHeight="1" x14ac:dyDescent="0.25">
      <c r="A131" s="22"/>
      <c r="B131" s="4"/>
      <c r="C131" s="92">
        <v>392</v>
      </c>
      <c r="D131" s="92"/>
      <c r="E131" s="93" t="s">
        <v>182</v>
      </c>
      <c r="F131" s="53" t="s">
        <v>77</v>
      </c>
      <c r="G131" s="39" t="s">
        <v>197</v>
      </c>
      <c r="H131" s="10">
        <v>402.9</v>
      </c>
    </row>
    <row r="132" spans="1:8" ht="34.5" customHeight="1" x14ac:dyDescent="0.25">
      <c r="A132" s="22"/>
      <c r="B132" s="4"/>
      <c r="C132" s="92">
        <v>448.09999999999997</v>
      </c>
      <c r="D132" s="92"/>
      <c r="E132" s="93" t="s">
        <v>131</v>
      </c>
      <c r="F132" s="53" t="s">
        <v>77</v>
      </c>
      <c r="G132" s="39" t="s">
        <v>159</v>
      </c>
      <c r="H132" s="10">
        <v>483.2</v>
      </c>
    </row>
    <row r="133" spans="1:8" ht="34.5" customHeight="1" x14ac:dyDescent="0.25">
      <c r="A133" s="22"/>
      <c r="B133" s="4"/>
      <c r="C133" s="92">
        <v>2198.5</v>
      </c>
      <c r="D133" s="92"/>
      <c r="E133" s="93" t="s">
        <v>130</v>
      </c>
      <c r="F133" s="53" t="s">
        <v>77</v>
      </c>
      <c r="G133" s="39" t="s">
        <v>158</v>
      </c>
      <c r="H133" s="10">
        <v>2343</v>
      </c>
    </row>
    <row r="134" spans="1:8" ht="34.5" customHeight="1" x14ac:dyDescent="0.25">
      <c r="A134" s="22"/>
      <c r="B134" s="4"/>
      <c r="C134" s="92">
        <v>236.49999999999997</v>
      </c>
      <c r="D134" s="92"/>
      <c r="E134" s="93" t="s">
        <v>132</v>
      </c>
      <c r="F134" s="53" t="s">
        <v>77</v>
      </c>
      <c r="G134" s="39" t="s">
        <v>160</v>
      </c>
      <c r="H134" s="10">
        <v>305.39999999999998</v>
      </c>
    </row>
    <row r="135" spans="1:8" ht="34.5" customHeight="1" x14ac:dyDescent="0.25">
      <c r="A135" s="22"/>
      <c r="B135" s="4"/>
      <c r="C135" s="92">
        <v>8</v>
      </c>
      <c r="D135" s="92"/>
      <c r="E135" s="93" t="s">
        <v>133</v>
      </c>
      <c r="F135" s="53" t="s">
        <v>77</v>
      </c>
      <c r="G135" s="39" t="s">
        <v>161</v>
      </c>
      <c r="H135" s="10">
        <v>27.2</v>
      </c>
    </row>
    <row r="136" spans="1:8" ht="34.5" customHeight="1" x14ac:dyDescent="0.25">
      <c r="A136" s="22"/>
      <c r="B136" s="4"/>
      <c r="C136" s="92">
        <v>367</v>
      </c>
      <c r="D136" s="92">
        <v>385.9</v>
      </c>
      <c r="E136" s="123" t="s">
        <v>129</v>
      </c>
      <c r="F136" s="53" t="s">
        <v>77</v>
      </c>
      <c r="G136" s="39" t="s">
        <v>215</v>
      </c>
      <c r="H136" s="10">
        <v>3790.5</v>
      </c>
    </row>
    <row r="137" spans="1:8" ht="34.5" customHeight="1" x14ac:dyDescent="0.25">
      <c r="A137" s="22"/>
      <c r="B137" s="4"/>
      <c r="C137" s="92">
        <v>661.30000000000007</v>
      </c>
      <c r="D137" s="92">
        <v>802.8</v>
      </c>
      <c r="E137" s="123" t="s">
        <v>130</v>
      </c>
      <c r="F137" s="53" t="s">
        <v>77</v>
      </c>
      <c r="G137" s="39" t="s">
        <v>214</v>
      </c>
      <c r="H137" s="10">
        <v>8405.5</v>
      </c>
    </row>
    <row r="138" spans="1:8" ht="34.5" customHeight="1" x14ac:dyDescent="0.25">
      <c r="A138" s="22"/>
      <c r="B138" s="4"/>
      <c r="C138" s="92">
        <v>192.9</v>
      </c>
      <c r="D138" s="92">
        <v>204.2</v>
      </c>
      <c r="E138" s="93" t="s">
        <v>131</v>
      </c>
      <c r="F138" s="53" t="s">
        <v>77</v>
      </c>
      <c r="G138" s="39" t="s">
        <v>217</v>
      </c>
      <c r="H138" s="10">
        <v>170.6</v>
      </c>
    </row>
    <row r="139" spans="1:8" ht="34.5" customHeight="1" x14ac:dyDescent="0.25">
      <c r="A139" s="22"/>
      <c r="B139" s="4"/>
      <c r="C139" s="92">
        <v>138.6</v>
      </c>
      <c r="D139" s="92">
        <v>134.1</v>
      </c>
      <c r="E139" s="93" t="s">
        <v>182</v>
      </c>
      <c r="F139" s="53" t="s">
        <v>77</v>
      </c>
      <c r="G139" s="39" t="s">
        <v>216</v>
      </c>
      <c r="H139" s="10">
        <v>1431.6</v>
      </c>
    </row>
    <row r="140" spans="1:8" ht="34.5" customHeight="1" x14ac:dyDescent="0.25">
      <c r="A140" s="22"/>
      <c r="B140" s="4"/>
      <c r="C140" s="92">
        <v>92.1</v>
      </c>
      <c r="D140" s="92">
        <v>82.6</v>
      </c>
      <c r="E140" s="93" t="s">
        <v>132</v>
      </c>
      <c r="F140" s="53" t="s">
        <v>77</v>
      </c>
      <c r="G140" s="39" t="s">
        <v>218</v>
      </c>
      <c r="H140" s="10">
        <v>1066.0999999999999</v>
      </c>
    </row>
    <row r="141" spans="1:8" ht="34.5" customHeight="1" x14ac:dyDescent="0.25">
      <c r="A141" s="22"/>
      <c r="B141" s="4"/>
      <c r="C141" s="92">
        <v>31.9</v>
      </c>
      <c r="D141" s="92"/>
      <c r="E141" s="123" t="s">
        <v>299</v>
      </c>
      <c r="F141" s="53" t="s">
        <v>77</v>
      </c>
      <c r="G141" s="39" t="s">
        <v>318</v>
      </c>
      <c r="H141" s="10">
        <v>34.799999999999997</v>
      </c>
    </row>
    <row r="142" spans="1:8" ht="34.5" customHeight="1" x14ac:dyDescent="0.25">
      <c r="A142" s="22"/>
      <c r="B142" s="4"/>
      <c r="C142" s="92">
        <v>26.299999999999997</v>
      </c>
      <c r="D142" s="92">
        <v>7.2</v>
      </c>
      <c r="E142" s="123" t="s">
        <v>262</v>
      </c>
      <c r="F142" s="53" t="s">
        <v>77</v>
      </c>
      <c r="G142" s="39" t="s">
        <v>272</v>
      </c>
      <c r="H142" s="10">
        <v>95</v>
      </c>
    </row>
    <row r="143" spans="1:8" ht="34.5" customHeight="1" x14ac:dyDescent="0.25">
      <c r="A143" s="22"/>
      <c r="B143" s="4"/>
      <c r="C143" s="92">
        <v>64.8</v>
      </c>
      <c r="D143" s="92"/>
      <c r="E143" s="123" t="s">
        <v>230</v>
      </c>
      <c r="F143" s="53" t="s">
        <v>77</v>
      </c>
      <c r="G143" s="39" t="s">
        <v>246</v>
      </c>
      <c r="H143" s="10">
        <v>64.8</v>
      </c>
    </row>
    <row r="144" spans="1:8" ht="34.5" customHeight="1" x14ac:dyDescent="0.25">
      <c r="A144" s="22"/>
      <c r="B144" s="4"/>
      <c r="C144" s="92">
        <v>51.8</v>
      </c>
      <c r="D144" s="92"/>
      <c r="E144" s="123" t="s">
        <v>233</v>
      </c>
      <c r="F144" s="53" t="s">
        <v>77</v>
      </c>
      <c r="G144" s="39" t="s">
        <v>249</v>
      </c>
      <c r="H144" s="10">
        <v>51.8</v>
      </c>
    </row>
    <row r="145" spans="1:8" ht="34.5" customHeight="1" x14ac:dyDescent="0.25">
      <c r="A145" s="22"/>
      <c r="B145" s="4"/>
      <c r="C145" s="92">
        <v>118.1</v>
      </c>
      <c r="D145" s="92"/>
      <c r="E145" s="123" t="s">
        <v>232</v>
      </c>
      <c r="F145" s="53" t="s">
        <v>77</v>
      </c>
      <c r="G145" s="39" t="s">
        <v>248</v>
      </c>
      <c r="H145" s="10">
        <v>118.1</v>
      </c>
    </row>
    <row r="146" spans="1:8" ht="34.5" customHeight="1" x14ac:dyDescent="0.25">
      <c r="A146" s="22"/>
      <c r="B146" s="4"/>
      <c r="C146" s="92">
        <v>217</v>
      </c>
      <c r="D146" s="92"/>
      <c r="E146" s="123" t="s">
        <v>231</v>
      </c>
      <c r="F146" s="53" t="s">
        <v>77</v>
      </c>
      <c r="G146" s="39" t="s">
        <v>247</v>
      </c>
      <c r="H146" s="10">
        <v>217</v>
      </c>
    </row>
    <row r="147" spans="1:8" ht="34.5" customHeight="1" x14ac:dyDescent="0.25">
      <c r="A147" s="22"/>
      <c r="B147" s="4"/>
      <c r="C147" s="92">
        <v>368.2</v>
      </c>
      <c r="D147" s="92"/>
      <c r="E147" s="123" t="s">
        <v>234</v>
      </c>
      <c r="F147" s="53" t="s">
        <v>77</v>
      </c>
      <c r="G147" s="39" t="s">
        <v>250</v>
      </c>
      <c r="H147" s="10">
        <v>368.2</v>
      </c>
    </row>
    <row r="148" spans="1:8" ht="34.5" customHeight="1" x14ac:dyDescent="0.25">
      <c r="A148" s="22"/>
      <c r="B148" s="4"/>
      <c r="C148" s="92">
        <v>25</v>
      </c>
      <c r="D148" s="92"/>
      <c r="E148" s="123" t="s">
        <v>348</v>
      </c>
      <c r="F148" s="53" t="s">
        <v>77</v>
      </c>
      <c r="G148" s="39" t="s">
        <v>368</v>
      </c>
      <c r="H148" s="10">
        <v>25</v>
      </c>
    </row>
    <row r="149" spans="1:8" ht="34.5" customHeight="1" x14ac:dyDescent="0.25">
      <c r="A149" s="22"/>
      <c r="B149" s="4"/>
      <c r="C149" s="92">
        <v>41.5</v>
      </c>
      <c r="D149" s="92"/>
      <c r="E149" s="123" t="s">
        <v>345</v>
      </c>
      <c r="F149" s="53" t="s">
        <v>77</v>
      </c>
      <c r="G149" s="39" t="s">
        <v>365</v>
      </c>
      <c r="H149" s="10">
        <v>41.5</v>
      </c>
    </row>
    <row r="150" spans="1:8" ht="34.5" customHeight="1" x14ac:dyDescent="0.25">
      <c r="A150" s="22"/>
      <c r="B150" s="4"/>
      <c r="C150" s="92">
        <v>20</v>
      </c>
      <c r="D150" s="92"/>
      <c r="E150" s="123" t="s">
        <v>346</v>
      </c>
      <c r="F150" s="53" t="s">
        <v>77</v>
      </c>
      <c r="G150" s="39" t="s">
        <v>366</v>
      </c>
      <c r="H150" s="10">
        <v>20</v>
      </c>
    </row>
    <row r="151" spans="1:8" ht="34.5" customHeight="1" x14ac:dyDescent="0.25">
      <c r="A151" s="22"/>
      <c r="B151" s="4"/>
      <c r="C151" s="92">
        <v>50.5</v>
      </c>
      <c r="D151" s="92"/>
      <c r="E151" s="123" t="s">
        <v>347</v>
      </c>
      <c r="F151" s="53" t="s">
        <v>77</v>
      </c>
      <c r="G151" s="39" t="s">
        <v>367</v>
      </c>
      <c r="H151" s="10">
        <v>50.5</v>
      </c>
    </row>
    <row r="152" spans="1:8" ht="34.5" customHeight="1" x14ac:dyDescent="0.25">
      <c r="A152" s="22"/>
      <c r="B152" s="4"/>
      <c r="C152" s="92">
        <v>22</v>
      </c>
      <c r="D152" s="92"/>
      <c r="E152" s="123" t="s">
        <v>369</v>
      </c>
      <c r="F152" s="53" t="s">
        <v>77</v>
      </c>
      <c r="G152" s="39" t="s">
        <v>370</v>
      </c>
      <c r="H152" s="10">
        <v>22</v>
      </c>
    </row>
    <row r="153" spans="1:8" ht="34.5" customHeight="1" x14ac:dyDescent="0.25">
      <c r="A153" s="22"/>
      <c r="B153" s="4"/>
      <c r="C153" s="92">
        <v>16.5</v>
      </c>
      <c r="D153" s="92"/>
      <c r="E153" s="123" t="s">
        <v>349</v>
      </c>
      <c r="F153" s="53" t="s">
        <v>77</v>
      </c>
      <c r="G153" s="39" t="s">
        <v>371</v>
      </c>
      <c r="H153" s="10">
        <v>16.5</v>
      </c>
    </row>
    <row r="154" spans="1:8" ht="34.5" customHeight="1" x14ac:dyDescent="0.25">
      <c r="A154" s="22"/>
      <c r="B154" s="4"/>
      <c r="C154" s="92">
        <v>24</v>
      </c>
      <c r="D154" s="92"/>
      <c r="E154" s="123" t="s">
        <v>350</v>
      </c>
      <c r="F154" s="53" t="s">
        <v>77</v>
      </c>
      <c r="G154" s="39" t="s">
        <v>372</v>
      </c>
      <c r="H154" s="10">
        <v>24</v>
      </c>
    </row>
    <row r="155" spans="1:8" ht="34.5" customHeight="1" x14ac:dyDescent="0.25">
      <c r="A155" s="22"/>
      <c r="B155" s="4"/>
      <c r="C155" s="92"/>
      <c r="D155" s="92">
        <v>11.4</v>
      </c>
      <c r="E155" s="93" t="s">
        <v>397</v>
      </c>
      <c r="F155" s="53" t="s">
        <v>77</v>
      </c>
      <c r="G155" s="39" t="s">
        <v>430</v>
      </c>
      <c r="H155" s="10">
        <v>11.4</v>
      </c>
    </row>
    <row r="156" spans="1:8" ht="34.5" customHeight="1" x14ac:dyDescent="0.25">
      <c r="A156" s="22"/>
      <c r="B156" s="4"/>
      <c r="C156" s="92"/>
      <c r="D156" s="92">
        <v>19.7</v>
      </c>
      <c r="E156" s="123" t="s">
        <v>402</v>
      </c>
      <c r="F156" s="53" t="s">
        <v>77</v>
      </c>
      <c r="G156" s="39" t="s">
        <v>435</v>
      </c>
      <c r="H156" s="10">
        <v>19.7</v>
      </c>
    </row>
    <row r="157" spans="1:8" ht="34.5" customHeight="1" x14ac:dyDescent="0.25">
      <c r="A157" s="22"/>
      <c r="B157" s="4"/>
      <c r="C157" s="92"/>
      <c r="D157" s="92">
        <v>30</v>
      </c>
      <c r="E157" s="123" t="s">
        <v>403</v>
      </c>
      <c r="F157" s="53" t="s">
        <v>77</v>
      </c>
      <c r="G157" s="39" t="s">
        <v>436</v>
      </c>
      <c r="H157" s="10">
        <v>30</v>
      </c>
    </row>
    <row r="158" spans="1:8" ht="34.5" customHeight="1" x14ac:dyDescent="0.25">
      <c r="A158" s="22"/>
      <c r="B158" s="4"/>
      <c r="C158" s="92"/>
      <c r="D158" s="92">
        <v>25</v>
      </c>
      <c r="E158" s="123" t="s">
        <v>401</v>
      </c>
      <c r="F158" s="53" t="s">
        <v>77</v>
      </c>
      <c r="G158" s="39" t="s">
        <v>437</v>
      </c>
      <c r="H158" s="10">
        <v>25</v>
      </c>
    </row>
    <row r="159" spans="1:8" ht="34.5" customHeight="1" x14ac:dyDescent="0.25">
      <c r="A159" s="22"/>
      <c r="B159" s="4"/>
      <c r="C159" s="92"/>
      <c r="D159" s="92">
        <v>30</v>
      </c>
      <c r="E159" s="123" t="s">
        <v>406</v>
      </c>
      <c r="F159" s="53" t="s">
        <v>77</v>
      </c>
      <c r="G159" s="39" t="s">
        <v>440</v>
      </c>
      <c r="H159" s="10">
        <v>30</v>
      </c>
    </row>
    <row r="160" spans="1:8" ht="34.5" customHeight="1" x14ac:dyDescent="0.25">
      <c r="A160" s="22"/>
      <c r="B160" s="4"/>
      <c r="C160" s="92"/>
      <c r="D160" s="92">
        <v>30</v>
      </c>
      <c r="E160" s="123" t="s">
        <v>407</v>
      </c>
      <c r="F160" s="53" t="s">
        <v>77</v>
      </c>
      <c r="G160" s="39" t="s">
        <v>441</v>
      </c>
      <c r="H160" s="10">
        <v>30</v>
      </c>
    </row>
    <row r="161" spans="1:8" ht="34.5" customHeight="1" x14ac:dyDescent="0.25">
      <c r="A161" s="22"/>
      <c r="B161" s="4"/>
      <c r="C161" s="92"/>
      <c r="D161" s="92">
        <v>30</v>
      </c>
      <c r="E161" s="123" t="s">
        <v>405</v>
      </c>
      <c r="F161" s="53" t="s">
        <v>77</v>
      </c>
      <c r="G161" s="39" t="s">
        <v>439</v>
      </c>
      <c r="H161" s="10">
        <v>30</v>
      </c>
    </row>
    <row r="162" spans="1:8" ht="34.5" customHeight="1" x14ac:dyDescent="0.25">
      <c r="A162" s="22"/>
      <c r="B162" s="4"/>
      <c r="C162" s="92"/>
      <c r="D162" s="92">
        <v>30</v>
      </c>
      <c r="E162" s="123" t="s">
        <v>404</v>
      </c>
      <c r="F162" s="53" t="s">
        <v>77</v>
      </c>
      <c r="G162" s="39" t="s">
        <v>438</v>
      </c>
      <c r="H162" s="10">
        <v>30</v>
      </c>
    </row>
    <row r="163" spans="1:8" ht="34.5" customHeight="1" x14ac:dyDescent="0.25">
      <c r="A163" s="22"/>
      <c r="B163" s="4"/>
      <c r="C163" s="92"/>
      <c r="D163" s="7">
        <v>13.372909999999999</v>
      </c>
      <c r="E163" s="48" t="s">
        <v>410</v>
      </c>
      <c r="F163" s="53" t="s">
        <v>77</v>
      </c>
      <c r="G163" s="48" t="s">
        <v>444</v>
      </c>
      <c r="H163" s="7">
        <v>13.4</v>
      </c>
    </row>
    <row r="164" spans="1:8" ht="34.5" customHeight="1" x14ac:dyDescent="0.25">
      <c r="A164" s="22"/>
      <c r="B164" s="4"/>
      <c r="C164" s="92"/>
      <c r="D164" s="7">
        <v>15</v>
      </c>
      <c r="E164" s="48" t="s">
        <v>409</v>
      </c>
      <c r="F164" s="53" t="s">
        <v>77</v>
      </c>
      <c r="G164" s="48" t="s">
        <v>443</v>
      </c>
      <c r="H164" s="7">
        <v>15</v>
      </c>
    </row>
    <row r="165" spans="1:8" ht="34.5" customHeight="1" x14ac:dyDescent="0.25">
      <c r="A165" s="22"/>
      <c r="B165" s="4"/>
      <c r="C165" s="92"/>
      <c r="D165" s="7">
        <v>14.63</v>
      </c>
      <c r="E165" s="48" t="s">
        <v>411</v>
      </c>
      <c r="F165" s="53" t="s">
        <v>77</v>
      </c>
      <c r="G165" s="48" t="s">
        <v>445</v>
      </c>
      <c r="H165" s="7">
        <v>14.6</v>
      </c>
    </row>
    <row r="166" spans="1:8" ht="34.5" customHeight="1" x14ac:dyDescent="0.25">
      <c r="A166" s="22"/>
      <c r="B166" s="4"/>
      <c r="C166" s="92"/>
      <c r="D166" s="7">
        <v>10.4794</v>
      </c>
      <c r="E166" s="48" t="s">
        <v>412</v>
      </c>
      <c r="F166" s="53" t="s">
        <v>77</v>
      </c>
      <c r="G166" s="48" t="s">
        <v>446</v>
      </c>
      <c r="H166" s="7">
        <v>10.5</v>
      </c>
    </row>
    <row r="167" spans="1:8" ht="34.5" customHeight="1" x14ac:dyDescent="0.25">
      <c r="A167" s="22"/>
      <c r="B167" s="4"/>
      <c r="C167" s="92"/>
      <c r="D167" s="7">
        <v>12.59051</v>
      </c>
      <c r="E167" s="48" t="s">
        <v>408</v>
      </c>
      <c r="F167" s="53" t="s">
        <v>77</v>
      </c>
      <c r="G167" s="48" t="s">
        <v>442</v>
      </c>
      <c r="H167" s="7">
        <v>12.6</v>
      </c>
    </row>
    <row r="168" spans="1:8" ht="34.5" customHeight="1" x14ac:dyDescent="0.25">
      <c r="A168" s="22"/>
      <c r="B168" s="4"/>
      <c r="C168" s="92"/>
      <c r="D168" s="7">
        <v>10.76</v>
      </c>
      <c r="E168" s="48" t="s">
        <v>413</v>
      </c>
      <c r="F168" s="53" t="s">
        <v>77</v>
      </c>
      <c r="G168" s="48" t="s">
        <v>447</v>
      </c>
      <c r="H168" s="7">
        <v>10.8</v>
      </c>
    </row>
    <row r="169" spans="1:8" ht="34.5" customHeight="1" x14ac:dyDescent="0.25">
      <c r="A169" s="22"/>
      <c r="B169" s="4"/>
      <c r="C169" s="92"/>
      <c r="D169" s="7">
        <v>13.15</v>
      </c>
      <c r="E169" s="48" t="s">
        <v>414</v>
      </c>
      <c r="F169" s="53" t="s">
        <v>77</v>
      </c>
      <c r="G169" s="48" t="s">
        <v>448</v>
      </c>
      <c r="H169" s="7">
        <v>13.2</v>
      </c>
    </row>
    <row r="170" spans="1:8" ht="34.5" customHeight="1" x14ac:dyDescent="0.25">
      <c r="A170" s="22"/>
      <c r="B170" s="4"/>
      <c r="C170" s="92"/>
      <c r="D170" s="7">
        <v>0.35</v>
      </c>
      <c r="E170" s="48" t="s">
        <v>415</v>
      </c>
      <c r="F170" s="53" t="s">
        <v>77</v>
      </c>
      <c r="G170" s="48" t="s">
        <v>449</v>
      </c>
      <c r="H170" s="7">
        <v>0.4</v>
      </c>
    </row>
    <row r="171" spans="1:8" ht="24" customHeight="1" x14ac:dyDescent="0.25">
      <c r="A171" s="22"/>
      <c r="B171" s="4"/>
      <c r="C171" s="92">
        <v>2477.4</v>
      </c>
      <c r="D171" s="92">
        <v>216.8</v>
      </c>
      <c r="E171" s="140" t="s">
        <v>57</v>
      </c>
      <c r="F171" s="141"/>
      <c r="G171" s="142"/>
      <c r="H171" s="7"/>
    </row>
    <row r="172" spans="1:8" ht="18.75" customHeight="1" x14ac:dyDescent="0.25">
      <c r="A172" s="22"/>
      <c r="B172" s="4"/>
      <c r="C172" s="4">
        <v>158.69999999999999</v>
      </c>
      <c r="D172" s="73"/>
      <c r="E172" s="138" t="s">
        <v>114</v>
      </c>
      <c r="F172" s="138"/>
      <c r="G172" s="138"/>
      <c r="H172" s="10"/>
    </row>
    <row r="173" spans="1:8" ht="49.5" customHeight="1" x14ac:dyDescent="0.25">
      <c r="A173" s="20" t="s">
        <v>30</v>
      </c>
      <c r="B173" s="3">
        <v>1090</v>
      </c>
      <c r="C173" s="3">
        <v>857.8</v>
      </c>
      <c r="D173" s="3">
        <v>110</v>
      </c>
      <c r="E173" s="15"/>
      <c r="F173" s="53" t="s">
        <v>78</v>
      </c>
      <c r="G173" s="38"/>
      <c r="H173" s="10"/>
    </row>
    <row r="174" spans="1:8" ht="18.75" customHeight="1" x14ac:dyDescent="0.25">
      <c r="A174" s="22"/>
      <c r="B174" s="4"/>
      <c r="C174" s="92">
        <v>857.8</v>
      </c>
      <c r="D174" s="92">
        <v>110</v>
      </c>
      <c r="E174" s="140" t="s">
        <v>57</v>
      </c>
      <c r="F174" s="141"/>
      <c r="G174" s="142"/>
      <c r="H174" s="10"/>
    </row>
    <row r="175" spans="1:8" ht="42.75" customHeight="1" x14ac:dyDescent="0.25">
      <c r="A175" s="20" t="s">
        <v>31</v>
      </c>
      <c r="B175" s="3">
        <v>0</v>
      </c>
      <c r="C175" s="3">
        <v>0</v>
      </c>
      <c r="D175" s="3">
        <v>0</v>
      </c>
      <c r="E175" s="15"/>
      <c r="F175" s="53" t="s">
        <v>79</v>
      </c>
      <c r="G175" s="38"/>
      <c r="H175" s="10"/>
    </row>
    <row r="176" spans="1:8" ht="18.75" customHeight="1" x14ac:dyDescent="0.25">
      <c r="A176" s="22"/>
      <c r="B176" s="4"/>
      <c r="C176" s="92">
        <v>0</v>
      </c>
      <c r="D176" s="92"/>
      <c r="E176" s="140" t="s">
        <v>57</v>
      </c>
      <c r="F176" s="141"/>
      <c r="G176" s="142"/>
      <c r="H176" s="10"/>
    </row>
    <row r="177" spans="1:8" ht="34.5" customHeight="1" x14ac:dyDescent="0.25">
      <c r="A177" s="20" t="s">
        <v>32</v>
      </c>
      <c r="B177" s="3">
        <v>18</v>
      </c>
      <c r="C177" s="3">
        <v>18</v>
      </c>
      <c r="D177" s="3">
        <v>150.04</v>
      </c>
      <c r="E177" s="15"/>
      <c r="F177" s="53" t="s">
        <v>80</v>
      </c>
      <c r="G177" s="38"/>
      <c r="H177" s="10"/>
    </row>
    <row r="178" spans="1:8" ht="18.75" customHeight="1" x14ac:dyDescent="0.25">
      <c r="A178" s="22"/>
      <c r="B178" s="4"/>
      <c r="C178" s="92">
        <v>18</v>
      </c>
      <c r="D178" s="92">
        <v>150</v>
      </c>
      <c r="E178" s="140" t="s">
        <v>57</v>
      </c>
      <c r="F178" s="141"/>
      <c r="G178" s="142"/>
      <c r="H178" s="10"/>
    </row>
    <row r="179" spans="1:8" ht="33.75" customHeight="1" x14ac:dyDescent="0.25">
      <c r="A179" s="20" t="s">
        <v>33</v>
      </c>
      <c r="B179" s="3">
        <v>10936</v>
      </c>
      <c r="C179" s="3">
        <v>7202</v>
      </c>
      <c r="D179" s="3">
        <v>912.04</v>
      </c>
      <c r="E179" s="15"/>
      <c r="F179" s="53" t="s">
        <v>81</v>
      </c>
      <c r="G179" s="38"/>
      <c r="H179" s="10"/>
    </row>
    <row r="180" spans="1:8" ht="18.75" customHeight="1" x14ac:dyDescent="0.25">
      <c r="A180" s="22"/>
      <c r="B180" s="4"/>
      <c r="C180" s="92">
        <v>7202</v>
      </c>
      <c r="D180" s="92">
        <v>912</v>
      </c>
      <c r="E180" s="140" t="s">
        <v>57</v>
      </c>
      <c r="F180" s="141"/>
      <c r="G180" s="142"/>
      <c r="H180" s="10"/>
    </row>
    <row r="181" spans="1:8" ht="18.75" customHeight="1" x14ac:dyDescent="0.25">
      <c r="A181" s="22"/>
      <c r="B181" s="4"/>
      <c r="C181" s="4">
        <v>0</v>
      </c>
      <c r="D181" s="4"/>
      <c r="E181" s="138" t="s">
        <v>114</v>
      </c>
      <c r="F181" s="138"/>
      <c r="G181" s="138"/>
      <c r="H181" s="10"/>
    </row>
    <row r="182" spans="1:8" ht="36" customHeight="1" x14ac:dyDescent="0.25">
      <c r="A182" s="20" t="s">
        <v>83</v>
      </c>
      <c r="B182" s="3">
        <v>2879.6</v>
      </c>
      <c r="C182" s="3">
        <v>2571.3000000000002</v>
      </c>
      <c r="D182" s="3">
        <v>0</v>
      </c>
      <c r="E182" s="15"/>
      <c r="F182" s="53" t="s">
        <v>82</v>
      </c>
      <c r="G182" s="38"/>
      <c r="H182" s="10"/>
    </row>
    <row r="183" spans="1:8" ht="18.75" customHeight="1" x14ac:dyDescent="0.25">
      <c r="A183" s="22"/>
      <c r="B183" s="4"/>
      <c r="C183" s="92">
        <v>2571.3000000000002</v>
      </c>
      <c r="D183" s="92"/>
      <c r="E183" s="140" t="s">
        <v>57</v>
      </c>
      <c r="F183" s="141"/>
      <c r="G183" s="142"/>
      <c r="H183" s="10"/>
    </row>
    <row r="184" spans="1:8" s="99" customFormat="1" ht="39" customHeight="1" x14ac:dyDescent="0.25">
      <c r="A184" s="20" t="s">
        <v>110</v>
      </c>
      <c r="B184" s="3">
        <v>714</v>
      </c>
      <c r="C184" s="91">
        <v>128.9</v>
      </c>
      <c r="D184" s="91">
        <v>0</v>
      </c>
      <c r="E184" s="97"/>
      <c r="F184" s="22" t="s">
        <v>115</v>
      </c>
      <c r="G184" s="97"/>
      <c r="H184" s="98"/>
    </row>
    <row r="185" spans="1:8" ht="18.75" customHeight="1" x14ac:dyDescent="0.25">
      <c r="A185" s="22"/>
      <c r="B185" s="4"/>
      <c r="C185" s="92">
        <v>128.9</v>
      </c>
      <c r="D185" s="92"/>
      <c r="E185" s="140" t="s">
        <v>57</v>
      </c>
      <c r="F185" s="141"/>
      <c r="G185" s="142"/>
      <c r="H185" s="10"/>
    </row>
    <row r="186" spans="1:8" ht="49.5" customHeight="1" x14ac:dyDescent="0.25">
      <c r="A186" s="20" t="s">
        <v>34</v>
      </c>
      <c r="B186" s="3">
        <v>15</v>
      </c>
      <c r="C186" s="3">
        <v>15</v>
      </c>
      <c r="D186" s="3">
        <v>0</v>
      </c>
      <c r="E186" s="15"/>
      <c r="F186" s="53" t="s">
        <v>84</v>
      </c>
      <c r="G186" s="38"/>
      <c r="H186" s="10"/>
    </row>
    <row r="187" spans="1:8" ht="18.75" customHeight="1" x14ac:dyDescent="0.25">
      <c r="A187" s="22"/>
      <c r="B187" s="4"/>
      <c r="C187" s="92">
        <v>15</v>
      </c>
      <c r="D187" s="92"/>
      <c r="E187" s="140" t="s">
        <v>57</v>
      </c>
      <c r="F187" s="141"/>
      <c r="G187" s="142"/>
      <c r="H187" s="10"/>
    </row>
    <row r="188" spans="1:8" ht="57.75" customHeight="1" x14ac:dyDescent="0.25">
      <c r="A188" s="75" t="s">
        <v>35</v>
      </c>
      <c r="B188" s="3">
        <v>759.5</v>
      </c>
      <c r="C188" s="3">
        <v>473.5</v>
      </c>
      <c r="D188" s="3">
        <v>132</v>
      </c>
      <c r="E188" s="15"/>
      <c r="F188" s="53" t="s">
        <v>85</v>
      </c>
      <c r="G188" s="38"/>
      <c r="H188" s="10"/>
    </row>
    <row r="189" spans="1:8" ht="18.75" customHeight="1" x14ac:dyDescent="0.25">
      <c r="A189" s="22"/>
      <c r="B189" s="4"/>
      <c r="C189" s="92">
        <v>473.5</v>
      </c>
      <c r="D189" s="92">
        <v>132</v>
      </c>
      <c r="E189" s="140" t="s">
        <v>57</v>
      </c>
      <c r="F189" s="141"/>
      <c r="G189" s="142"/>
      <c r="H189" s="10"/>
    </row>
    <row r="190" spans="1:8" ht="33.75" customHeight="1" x14ac:dyDescent="0.25">
      <c r="A190" s="20" t="s">
        <v>106</v>
      </c>
      <c r="B190" s="3">
        <v>0</v>
      </c>
      <c r="C190" s="3">
        <v>0</v>
      </c>
      <c r="D190" s="3">
        <v>0</v>
      </c>
      <c r="E190" s="78"/>
      <c r="F190" s="22" t="s">
        <v>106</v>
      </c>
      <c r="G190" s="78"/>
      <c r="H190" s="10"/>
    </row>
    <row r="191" spans="1:8" ht="27.75" customHeight="1" x14ac:dyDescent="0.25">
      <c r="A191" s="22"/>
      <c r="B191" s="4"/>
      <c r="C191" s="4">
        <v>0</v>
      </c>
      <c r="D191" s="4"/>
      <c r="E191" s="139" t="s">
        <v>57</v>
      </c>
      <c r="F191" s="139"/>
      <c r="G191" s="139"/>
      <c r="H191" s="10"/>
    </row>
    <row r="192" spans="1:8" ht="43.5" customHeight="1" x14ac:dyDescent="0.25">
      <c r="A192" s="44" t="s">
        <v>54</v>
      </c>
      <c r="B192" s="3">
        <v>0</v>
      </c>
      <c r="C192" s="3">
        <v>1.2</v>
      </c>
      <c r="D192" s="3">
        <v>0</v>
      </c>
      <c r="E192" s="15"/>
      <c r="F192" s="53" t="s">
        <v>86</v>
      </c>
      <c r="G192" s="38"/>
      <c r="H192" s="10"/>
    </row>
    <row r="193" spans="1:8" ht="18.75" customHeight="1" x14ac:dyDescent="0.25">
      <c r="A193" s="22"/>
      <c r="B193" s="4"/>
      <c r="C193" s="4">
        <v>1.2</v>
      </c>
      <c r="D193" s="4"/>
      <c r="E193" s="139" t="s">
        <v>57</v>
      </c>
      <c r="F193" s="139"/>
      <c r="G193" s="139"/>
      <c r="H193" s="10"/>
    </row>
    <row r="194" spans="1:8" ht="46.5" customHeight="1" x14ac:dyDescent="0.25">
      <c r="A194" s="44" t="s">
        <v>36</v>
      </c>
      <c r="B194" s="3">
        <v>0</v>
      </c>
      <c r="C194" s="3">
        <v>0</v>
      </c>
      <c r="D194" s="3">
        <v>0</v>
      </c>
      <c r="E194" s="15"/>
      <c r="F194" s="53" t="s">
        <v>87</v>
      </c>
      <c r="G194" s="38"/>
      <c r="H194" s="10"/>
    </row>
    <row r="195" spans="1:8" ht="18.75" customHeight="1" x14ac:dyDescent="0.25">
      <c r="A195" s="22"/>
      <c r="B195" s="4"/>
      <c r="C195" s="4">
        <v>0</v>
      </c>
      <c r="D195" s="4"/>
      <c r="E195" s="139" t="s">
        <v>57</v>
      </c>
      <c r="F195" s="139"/>
      <c r="G195" s="139"/>
      <c r="H195" s="10"/>
    </row>
    <row r="196" spans="1:8" ht="38.25" customHeight="1" x14ac:dyDescent="0.25">
      <c r="A196" s="100" t="s">
        <v>107</v>
      </c>
      <c r="B196" s="3">
        <v>0</v>
      </c>
      <c r="C196" s="3">
        <v>0</v>
      </c>
      <c r="D196" s="6">
        <v>0</v>
      </c>
      <c r="E196" s="80"/>
      <c r="F196" s="117" t="s">
        <v>116</v>
      </c>
      <c r="G196" s="80"/>
      <c r="H196" s="10"/>
    </row>
    <row r="197" spans="1:8" ht="38.25" customHeight="1" x14ac:dyDescent="0.25">
      <c r="A197" s="100"/>
      <c r="B197" s="3"/>
      <c r="C197" s="3">
        <v>0</v>
      </c>
      <c r="D197" s="5"/>
      <c r="E197" s="139" t="s">
        <v>57</v>
      </c>
      <c r="F197" s="139"/>
      <c r="G197" s="139"/>
      <c r="H197" s="10"/>
    </row>
    <row r="198" spans="1:8" ht="25.5" x14ac:dyDescent="0.25">
      <c r="A198" s="100" t="s">
        <v>339</v>
      </c>
      <c r="B198" s="3"/>
      <c r="C198" s="3">
        <v>169.1</v>
      </c>
      <c r="D198" s="6">
        <v>1262.73</v>
      </c>
      <c r="E198" s="129"/>
      <c r="F198" s="132" t="s">
        <v>340</v>
      </c>
      <c r="G198" s="129"/>
      <c r="H198" s="130"/>
    </row>
    <row r="199" spans="1:8" ht="24.75" customHeight="1" x14ac:dyDescent="0.25">
      <c r="A199" s="100"/>
      <c r="B199" s="3"/>
      <c r="C199" s="4">
        <v>169.1</v>
      </c>
      <c r="D199" s="5">
        <v>1262.7</v>
      </c>
      <c r="E199" s="139" t="s">
        <v>57</v>
      </c>
      <c r="F199" s="139"/>
      <c r="G199" s="139"/>
      <c r="H199" s="130"/>
    </row>
    <row r="200" spans="1:8" ht="18.75" customHeight="1" x14ac:dyDescent="0.25">
      <c r="A200" s="24" t="s">
        <v>59</v>
      </c>
      <c r="B200" s="16">
        <f>B201+B233+B235+B237+B257+B259+B274+B277+B284+B289+B296+B298+B302+B308+B327+B334+B342</f>
        <v>24004.599999999995</v>
      </c>
      <c r="C200" s="16">
        <f>C201+C233+C235+C237+C257+C259+C274+C277+C284+C289+C296+C298+C302+C308+C327+C334+C342</f>
        <v>18269.799999999996</v>
      </c>
      <c r="D200" s="16">
        <f>D201+D233+D235+D237+D257+D259+D274+D277+D284+D289+D296+D298+D302+D308+D327+D334+D342</f>
        <v>4815.7700000000004</v>
      </c>
      <c r="E200" s="51"/>
      <c r="F200" s="57"/>
      <c r="G200" s="41"/>
      <c r="H200" s="34"/>
    </row>
    <row r="201" spans="1:8" ht="33.75" customHeight="1" x14ac:dyDescent="0.25">
      <c r="A201" s="20" t="s">
        <v>37</v>
      </c>
      <c r="B201" s="3">
        <v>13480.9</v>
      </c>
      <c r="C201" s="3">
        <v>10534.3</v>
      </c>
      <c r="D201" s="3">
        <v>2847.63</v>
      </c>
      <c r="E201" s="15"/>
      <c r="F201" s="54" t="s">
        <v>3</v>
      </c>
      <c r="G201" s="38"/>
      <c r="H201" s="10"/>
    </row>
    <row r="202" spans="1:8" ht="24" customHeight="1" x14ac:dyDescent="0.25">
      <c r="A202" s="22"/>
      <c r="B202" s="4"/>
      <c r="C202" s="4">
        <v>299.2</v>
      </c>
      <c r="D202" s="4"/>
      <c r="E202" s="11" t="s">
        <v>134</v>
      </c>
      <c r="F202" s="54" t="s">
        <v>3</v>
      </c>
      <c r="G202" s="39" t="s">
        <v>162</v>
      </c>
      <c r="H202" s="10">
        <v>299.2</v>
      </c>
    </row>
    <row r="203" spans="1:8" ht="24" customHeight="1" x14ac:dyDescent="0.25">
      <c r="A203" s="22"/>
      <c r="B203" s="4"/>
      <c r="C203" s="4">
        <v>22.2</v>
      </c>
      <c r="D203" s="4"/>
      <c r="E203" s="11" t="s">
        <v>235</v>
      </c>
      <c r="F203" s="54" t="s">
        <v>3</v>
      </c>
      <c r="G203" s="39" t="s">
        <v>251</v>
      </c>
      <c r="H203" s="10">
        <v>22.2</v>
      </c>
    </row>
    <row r="204" spans="1:8" ht="24" customHeight="1" x14ac:dyDescent="0.25">
      <c r="A204" s="22"/>
      <c r="B204" s="4"/>
      <c r="C204" s="4">
        <v>206.2</v>
      </c>
      <c r="D204" s="73"/>
      <c r="E204" s="11" t="s">
        <v>134</v>
      </c>
      <c r="F204" s="54" t="s">
        <v>3</v>
      </c>
      <c r="G204" s="39" t="s">
        <v>198</v>
      </c>
      <c r="H204" s="10">
        <v>206.2</v>
      </c>
    </row>
    <row r="205" spans="1:8" ht="24" customHeight="1" x14ac:dyDescent="0.25">
      <c r="A205" s="22"/>
      <c r="B205" s="4"/>
      <c r="C205" s="4">
        <v>114</v>
      </c>
      <c r="D205" s="4"/>
      <c r="E205" s="125" t="s">
        <v>274</v>
      </c>
      <c r="F205" s="54" t="s">
        <v>3</v>
      </c>
      <c r="G205" s="39" t="s">
        <v>273</v>
      </c>
      <c r="H205" s="10">
        <v>114</v>
      </c>
    </row>
    <row r="206" spans="1:8" ht="24" customHeight="1" x14ac:dyDescent="0.25">
      <c r="A206" s="22"/>
      <c r="B206" s="4"/>
      <c r="C206" s="4"/>
      <c r="D206" s="4">
        <v>316.89999999999998</v>
      </c>
      <c r="E206" s="125" t="s">
        <v>301</v>
      </c>
      <c r="F206" s="54" t="s">
        <v>3</v>
      </c>
      <c r="G206" s="39" t="s">
        <v>450</v>
      </c>
      <c r="H206" s="10">
        <v>316.89999999999998</v>
      </c>
    </row>
    <row r="207" spans="1:8" ht="24" customHeight="1" x14ac:dyDescent="0.25">
      <c r="A207" s="22"/>
      <c r="B207" s="4"/>
      <c r="C207" s="4">
        <v>178.8</v>
      </c>
      <c r="D207" s="4"/>
      <c r="E207" s="125" t="s">
        <v>300</v>
      </c>
      <c r="F207" s="54" t="s">
        <v>3</v>
      </c>
      <c r="G207" s="39" t="s">
        <v>319</v>
      </c>
      <c r="H207" s="10">
        <v>178.8</v>
      </c>
    </row>
    <row r="208" spans="1:8" ht="24" customHeight="1" x14ac:dyDescent="0.25">
      <c r="A208" s="22"/>
      <c r="B208" s="4"/>
      <c r="C208" s="4">
        <v>234</v>
      </c>
      <c r="D208" s="4"/>
      <c r="E208" s="125" t="s">
        <v>301</v>
      </c>
      <c r="F208" s="54" t="s">
        <v>3</v>
      </c>
      <c r="G208" s="39" t="s">
        <v>320</v>
      </c>
      <c r="H208" s="10">
        <v>234</v>
      </c>
    </row>
    <row r="209" spans="1:8" ht="24" customHeight="1" x14ac:dyDescent="0.25">
      <c r="A209" s="22"/>
      <c r="B209" s="4"/>
      <c r="C209" s="4">
        <v>320.60000000000002</v>
      </c>
      <c r="D209" s="4"/>
      <c r="E209" s="125" t="s">
        <v>297</v>
      </c>
      <c r="F209" s="54" t="s">
        <v>3</v>
      </c>
      <c r="G209" s="39" t="s">
        <v>321</v>
      </c>
      <c r="H209" s="10">
        <v>320.60000000000002</v>
      </c>
    </row>
    <row r="210" spans="1:8" ht="24" customHeight="1" x14ac:dyDescent="0.25">
      <c r="A210" s="22"/>
      <c r="B210" s="4"/>
      <c r="C210" s="4">
        <v>213.9</v>
      </c>
      <c r="D210" s="4">
        <v>5.0999999999999996</v>
      </c>
      <c r="E210" s="125" t="s">
        <v>297</v>
      </c>
      <c r="F210" s="54" t="s">
        <v>3</v>
      </c>
      <c r="G210" s="39" t="s">
        <v>322</v>
      </c>
      <c r="H210" s="10">
        <v>261.2</v>
      </c>
    </row>
    <row r="211" spans="1:8" ht="24" customHeight="1" x14ac:dyDescent="0.25">
      <c r="A211" s="22"/>
      <c r="B211" s="4"/>
      <c r="C211" s="4">
        <v>324.2</v>
      </c>
      <c r="D211" s="4"/>
      <c r="E211" s="125" t="s">
        <v>282</v>
      </c>
      <c r="F211" s="54" t="s">
        <v>3</v>
      </c>
      <c r="G211" s="39" t="s">
        <v>288</v>
      </c>
      <c r="H211" s="10">
        <v>351.2</v>
      </c>
    </row>
    <row r="212" spans="1:8" ht="24" customHeight="1" x14ac:dyDescent="0.25">
      <c r="A212" s="22"/>
      <c r="B212" s="4"/>
      <c r="C212" s="4">
        <v>212.3</v>
      </c>
      <c r="D212" s="4">
        <v>86.8</v>
      </c>
      <c r="E212" s="125" t="s">
        <v>297</v>
      </c>
      <c r="F212" s="54" t="s">
        <v>3</v>
      </c>
      <c r="G212" s="39" t="s">
        <v>323</v>
      </c>
      <c r="H212" s="10">
        <v>303.60000000000002</v>
      </c>
    </row>
    <row r="213" spans="1:8" ht="24" customHeight="1" x14ac:dyDescent="0.25">
      <c r="A213" s="22"/>
      <c r="B213" s="4"/>
      <c r="C213" s="4">
        <v>351.2</v>
      </c>
      <c r="D213" s="4"/>
      <c r="E213" s="125" t="s">
        <v>351</v>
      </c>
      <c r="F213" s="54" t="s">
        <v>3</v>
      </c>
      <c r="G213" s="39" t="s">
        <v>373</v>
      </c>
      <c r="H213" s="10">
        <v>351.2</v>
      </c>
    </row>
    <row r="214" spans="1:8" ht="24" customHeight="1" x14ac:dyDescent="0.25">
      <c r="A214" s="22"/>
      <c r="B214" s="4"/>
      <c r="C214" s="4">
        <v>586.6</v>
      </c>
      <c r="D214" s="4"/>
      <c r="E214" s="125" t="s">
        <v>302</v>
      </c>
      <c r="F214" s="54" t="s">
        <v>3</v>
      </c>
      <c r="G214" s="39" t="s">
        <v>324</v>
      </c>
      <c r="H214" s="10">
        <v>897.23</v>
      </c>
    </row>
    <row r="215" spans="1:8" ht="24" customHeight="1" x14ac:dyDescent="0.25">
      <c r="A215" s="22"/>
      <c r="B215" s="4"/>
      <c r="C215" s="4">
        <v>96</v>
      </c>
      <c r="D215" s="4"/>
      <c r="E215" s="125" t="s">
        <v>261</v>
      </c>
      <c r="F215" s="54" t="s">
        <v>3</v>
      </c>
      <c r="G215" s="39" t="s">
        <v>325</v>
      </c>
      <c r="H215" s="10">
        <v>96</v>
      </c>
    </row>
    <row r="216" spans="1:8" ht="24" customHeight="1" x14ac:dyDescent="0.25">
      <c r="A216" s="22"/>
      <c r="B216" s="4"/>
      <c r="C216" s="4"/>
      <c r="D216" s="4">
        <v>180.4</v>
      </c>
      <c r="E216" s="125" t="s">
        <v>417</v>
      </c>
      <c r="F216" s="54" t="s">
        <v>3</v>
      </c>
      <c r="G216" s="39" t="s">
        <v>454</v>
      </c>
      <c r="H216" s="10">
        <v>180.4</v>
      </c>
    </row>
    <row r="217" spans="1:8" ht="24" customHeight="1" x14ac:dyDescent="0.25">
      <c r="A217" s="22"/>
      <c r="B217" s="4"/>
      <c r="C217" s="4">
        <v>300</v>
      </c>
      <c r="D217" s="4"/>
      <c r="E217" s="125" t="s">
        <v>303</v>
      </c>
      <c r="F217" s="54" t="s">
        <v>3</v>
      </c>
      <c r="G217" s="39" t="s">
        <v>384</v>
      </c>
      <c r="H217" s="10">
        <v>300</v>
      </c>
    </row>
    <row r="218" spans="1:8" ht="24" customHeight="1" x14ac:dyDescent="0.25">
      <c r="A218" s="22"/>
      <c r="B218" s="4"/>
      <c r="C218" s="4">
        <v>125.2</v>
      </c>
      <c r="D218" s="4"/>
      <c r="E218" s="11" t="s">
        <v>263</v>
      </c>
      <c r="F218" s="54" t="s">
        <v>3</v>
      </c>
      <c r="G218" s="39" t="s">
        <v>385</v>
      </c>
      <c r="H218" s="10">
        <v>125.2</v>
      </c>
    </row>
    <row r="219" spans="1:8" ht="24" customHeight="1" x14ac:dyDescent="0.25">
      <c r="A219" s="22"/>
      <c r="B219" s="4"/>
      <c r="C219" s="4">
        <v>367.6</v>
      </c>
      <c r="D219" s="4"/>
      <c r="E219" s="11" t="s">
        <v>304</v>
      </c>
      <c r="F219" s="54" t="s">
        <v>3</v>
      </c>
      <c r="G219" s="39" t="s">
        <v>386</v>
      </c>
      <c r="H219" s="10">
        <v>367.6</v>
      </c>
    </row>
    <row r="220" spans="1:8" ht="24" customHeight="1" x14ac:dyDescent="0.25">
      <c r="A220" s="22"/>
      <c r="B220" s="4"/>
      <c r="C220" s="4">
        <v>72.599999999999994</v>
      </c>
      <c r="D220" s="4"/>
      <c r="E220" s="11" t="s">
        <v>282</v>
      </c>
      <c r="F220" s="54" t="s">
        <v>3</v>
      </c>
      <c r="G220" s="39" t="s">
        <v>387</v>
      </c>
      <c r="H220" s="10">
        <v>72.599999999999994</v>
      </c>
    </row>
    <row r="221" spans="1:8" ht="24" customHeight="1" x14ac:dyDescent="0.25">
      <c r="A221" s="22"/>
      <c r="B221" s="4"/>
      <c r="C221" s="4">
        <v>189.3</v>
      </c>
      <c r="D221" s="4"/>
      <c r="E221" s="11" t="s">
        <v>352</v>
      </c>
      <c r="F221" s="54" t="s">
        <v>3</v>
      </c>
      <c r="G221" s="39" t="s">
        <v>388</v>
      </c>
      <c r="H221" s="10">
        <v>189.3</v>
      </c>
    </row>
    <row r="222" spans="1:8" ht="24" customHeight="1" x14ac:dyDescent="0.25">
      <c r="A222" s="22"/>
      <c r="B222" s="4"/>
      <c r="C222" s="4"/>
      <c r="D222" s="4">
        <v>97</v>
      </c>
      <c r="E222" s="11" t="s">
        <v>416</v>
      </c>
      <c r="F222" s="54" t="s">
        <v>3</v>
      </c>
      <c r="G222" s="39" t="s">
        <v>451</v>
      </c>
      <c r="H222" s="10">
        <v>97</v>
      </c>
    </row>
    <row r="223" spans="1:8" ht="24" customHeight="1" x14ac:dyDescent="0.25">
      <c r="A223" s="22"/>
      <c r="B223" s="4"/>
      <c r="C223" s="4">
        <v>41.2</v>
      </c>
      <c r="D223" s="4"/>
      <c r="E223" s="11" t="s">
        <v>353</v>
      </c>
      <c r="F223" s="54" t="s">
        <v>3</v>
      </c>
      <c r="G223" s="39" t="s">
        <v>389</v>
      </c>
      <c r="H223" s="10">
        <v>41.2</v>
      </c>
    </row>
    <row r="224" spans="1:8" ht="24" customHeight="1" x14ac:dyDescent="0.25">
      <c r="A224" s="22"/>
      <c r="B224" s="4"/>
      <c r="C224" s="4"/>
      <c r="D224" s="4">
        <v>163.19999999999999</v>
      </c>
      <c r="E224" s="11" t="s">
        <v>304</v>
      </c>
      <c r="F224" s="54" t="s">
        <v>3</v>
      </c>
      <c r="G224" s="39" t="s">
        <v>452</v>
      </c>
      <c r="H224" s="10">
        <v>163.19999999999999</v>
      </c>
    </row>
    <row r="225" spans="1:8" ht="24" customHeight="1" x14ac:dyDescent="0.25">
      <c r="A225" s="22"/>
      <c r="B225" s="4"/>
      <c r="C225" s="4"/>
      <c r="D225" s="4">
        <v>143</v>
      </c>
      <c r="E225" s="11" t="s">
        <v>351</v>
      </c>
      <c r="F225" s="54" t="s">
        <v>3</v>
      </c>
      <c r="G225" s="39" t="s">
        <v>455</v>
      </c>
      <c r="H225" s="10">
        <v>143</v>
      </c>
    </row>
    <row r="226" spans="1:8" ht="24" customHeight="1" x14ac:dyDescent="0.25">
      <c r="A226" s="22"/>
      <c r="B226" s="4"/>
      <c r="C226" s="4">
        <v>103.3</v>
      </c>
      <c r="D226" s="4"/>
      <c r="E226" s="11" t="s">
        <v>354</v>
      </c>
      <c r="F226" s="54" t="s">
        <v>3</v>
      </c>
      <c r="G226" s="39" t="s">
        <v>390</v>
      </c>
      <c r="H226" s="10">
        <v>103.2</v>
      </c>
    </row>
    <row r="227" spans="1:8" ht="24" customHeight="1" x14ac:dyDescent="0.25">
      <c r="A227" s="22"/>
      <c r="B227" s="4"/>
      <c r="C227" s="4"/>
      <c r="D227" s="4">
        <v>79.099999999999994</v>
      </c>
      <c r="E227" s="11" t="s">
        <v>297</v>
      </c>
      <c r="F227" s="54" t="s">
        <v>3</v>
      </c>
      <c r="G227" s="39" t="s">
        <v>453</v>
      </c>
      <c r="H227" s="10">
        <v>79.2</v>
      </c>
    </row>
    <row r="228" spans="1:8" ht="24" customHeight="1" x14ac:dyDescent="0.25">
      <c r="A228" s="22"/>
      <c r="B228" s="4"/>
      <c r="C228" s="4"/>
      <c r="D228" s="4">
        <v>1392.7</v>
      </c>
      <c r="E228" s="11" t="s">
        <v>263</v>
      </c>
      <c r="F228" s="54" t="s">
        <v>3</v>
      </c>
      <c r="G228" s="39" t="s">
        <v>456</v>
      </c>
      <c r="H228" s="10">
        <v>1430.1</v>
      </c>
    </row>
    <row r="229" spans="1:8" ht="24" customHeight="1" x14ac:dyDescent="0.25">
      <c r="A229" s="22"/>
      <c r="B229" s="4"/>
      <c r="C229" s="4"/>
      <c r="D229" s="5">
        <v>299.7</v>
      </c>
      <c r="E229" s="11" t="s">
        <v>300</v>
      </c>
      <c r="F229" s="54" t="s">
        <v>3</v>
      </c>
      <c r="G229" s="39" t="s">
        <v>457</v>
      </c>
      <c r="H229" s="10">
        <v>299.7</v>
      </c>
    </row>
    <row r="230" spans="1:8" ht="24" customHeight="1" x14ac:dyDescent="0.25">
      <c r="A230" s="22"/>
      <c r="B230" s="4"/>
      <c r="C230" s="4"/>
      <c r="D230" s="4">
        <v>83.5</v>
      </c>
      <c r="E230" s="11" t="s">
        <v>418</v>
      </c>
      <c r="F230" s="54" t="s">
        <v>3</v>
      </c>
      <c r="G230" s="39" t="s">
        <v>458</v>
      </c>
      <c r="H230" s="10">
        <v>83.5</v>
      </c>
    </row>
    <row r="231" spans="1:8" ht="18.75" customHeight="1" x14ac:dyDescent="0.25">
      <c r="A231" s="22"/>
      <c r="B231" s="4"/>
      <c r="C231" s="4">
        <v>6.3</v>
      </c>
      <c r="D231" s="4">
        <v>0.2</v>
      </c>
      <c r="E231" s="139" t="s">
        <v>57</v>
      </c>
      <c r="F231" s="139"/>
      <c r="G231" s="139"/>
      <c r="H231" s="21"/>
    </row>
    <row r="232" spans="1:8" ht="18.75" customHeight="1" x14ac:dyDescent="0.25">
      <c r="A232" s="22"/>
      <c r="B232" s="4"/>
      <c r="C232" s="4">
        <v>6169.6</v>
      </c>
      <c r="D232" s="73"/>
      <c r="E232" s="138" t="s">
        <v>114</v>
      </c>
      <c r="F232" s="138"/>
      <c r="G232" s="138"/>
      <c r="H232" s="10"/>
    </row>
    <row r="233" spans="1:8" ht="36" customHeight="1" x14ac:dyDescent="0.25">
      <c r="A233" s="20" t="s">
        <v>38</v>
      </c>
      <c r="B233" s="3">
        <v>0</v>
      </c>
      <c r="C233" s="3">
        <v>0</v>
      </c>
      <c r="D233" s="3">
        <v>0</v>
      </c>
      <c r="E233" s="15"/>
      <c r="F233" s="53" t="s">
        <v>88</v>
      </c>
      <c r="G233" s="38"/>
      <c r="H233" s="10"/>
    </row>
    <row r="234" spans="1:8" ht="17.25" customHeight="1" x14ac:dyDescent="0.25">
      <c r="A234" s="20"/>
      <c r="B234" s="3"/>
      <c r="C234" s="4">
        <v>0</v>
      </c>
      <c r="D234" s="4"/>
      <c r="E234" s="139" t="s">
        <v>57</v>
      </c>
      <c r="F234" s="139"/>
      <c r="G234" s="139"/>
      <c r="H234" s="10"/>
    </row>
    <row r="235" spans="1:8" ht="33" customHeight="1" x14ac:dyDescent="0.25">
      <c r="A235" s="20" t="s">
        <v>39</v>
      </c>
      <c r="B235" s="3">
        <v>310.39999999999998</v>
      </c>
      <c r="C235" s="3">
        <v>310.39999999999998</v>
      </c>
      <c r="D235" s="3">
        <v>0</v>
      </c>
      <c r="E235" s="15"/>
      <c r="F235" s="58" t="s">
        <v>4</v>
      </c>
      <c r="G235" s="38"/>
      <c r="H235" s="10"/>
    </row>
    <row r="236" spans="1:8" ht="18.75" customHeight="1" x14ac:dyDescent="0.25">
      <c r="A236" s="22"/>
      <c r="B236" s="4"/>
      <c r="C236" s="4">
        <v>310.39999999999998</v>
      </c>
      <c r="D236" s="4"/>
      <c r="E236" s="138" t="s">
        <v>114</v>
      </c>
      <c r="F236" s="138"/>
      <c r="G236" s="138"/>
      <c r="H236" s="10"/>
    </row>
    <row r="237" spans="1:8" ht="32.25" customHeight="1" x14ac:dyDescent="0.25">
      <c r="A237" s="20" t="s">
        <v>40</v>
      </c>
      <c r="B237" s="3">
        <v>1347.1</v>
      </c>
      <c r="C237" s="3">
        <v>745.8</v>
      </c>
      <c r="D237" s="3">
        <v>639.94000000000005</v>
      </c>
      <c r="E237" s="15"/>
      <c r="F237" s="59" t="s">
        <v>5</v>
      </c>
      <c r="G237" s="38"/>
      <c r="H237" s="10"/>
    </row>
    <row r="238" spans="1:8" ht="19.5" customHeight="1" x14ac:dyDescent="0.25">
      <c r="A238" s="22"/>
      <c r="B238" s="4"/>
      <c r="C238" s="4">
        <v>111.3</v>
      </c>
      <c r="D238" s="4"/>
      <c r="E238" s="11" t="s">
        <v>183</v>
      </c>
      <c r="F238" s="59" t="s">
        <v>5</v>
      </c>
      <c r="G238" s="96" t="s">
        <v>199</v>
      </c>
      <c r="H238" s="10">
        <v>111.4</v>
      </c>
    </row>
    <row r="239" spans="1:8" ht="19.5" customHeight="1" x14ac:dyDescent="0.25">
      <c r="A239" s="22"/>
      <c r="B239" s="4"/>
      <c r="C239" s="4">
        <v>19.8</v>
      </c>
      <c r="D239" s="4"/>
      <c r="E239" s="11" t="s">
        <v>236</v>
      </c>
      <c r="F239" s="59" t="s">
        <v>5</v>
      </c>
      <c r="G239" s="96" t="s">
        <v>252</v>
      </c>
      <c r="H239" s="10">
        <v>19.8</v>
      </c>
    </row>
    <row r="240" spans="1:8" ht="19.5" customHeight="1" x14ac:dyDescent="0.25">
      <c r="A240" s="22"/>
      <c r="B240" s="4"/>
      <c r="C240" s="4">
        <v>46.2</v>
      </c>
      <c r="D240" s="4"/>
      <c r="E240" s="11" t="s">
        <v>264</v>
      </c>
      <c r="F240" s="59" t="s">
        <v>5</v>
      </c>
      <c r="G240" s="96" t="s">
        <v>275</v>
      </c>
      <c r="H240" s="10">
        <v>46.2</v>
      </c>
    </row>
    <row r="241" spans="1:8" ht="19.5" customHeight="1" x14ac:dyDescent="0.25">
      <c r="A241" s="22"/>
      <c r="B241" s="4"/>
      <c r="C241" s="4">
        <v>60</v>
      </c>
      <c r="D241" s="4"/>
      <c r="E241" s="11" t="s">
        <v>283</v>
      </c>
      <c r="F241" s="59" t="s">
        <v>5</v>
      </c>
      <c r="G241" s="96" t="s">
        <v>289</v>
      </c>
      <c r="H241" s="10">
        <v>60</v>
      </c>
    </row>
    <row r="242" spans="1:8" ht="19.5" customHeight="1" x14ac:dyDescent="0.25">
      <c r="A242" s="22"/>
      <c r="B242" s="4"/>
      <c r="C242" s="4"/>
      <c r="D242" s="4">
        <v>6</v>
      </c>
      <c r="E242" s="11" t="s">
        <v>263</v>
      </c>
      <c r="F242" s="59" t="s">
        <v>5</v>
      </c>
      <c r="G242" s="96" t="s">
        <v>427</v>
      </c>
      <c r="H242" s="10">
        <v>6</v>
      </c>
    </row>
    <row r="243" spans="1:8" ht="19.5" customHeight="1" x14ac:dyDescent="0.25">
      <c r="A243" s="22"/>
      <c r="B243" s="4"/>
      <c r="C243" s="4"/>
      <c r="D243" s="4">
        <v>67.400000000000006</v>
      </c>
      <c r="E243" s="11" t="s">
        <v>263</v>
      </c>
      <c r="F243" s="59" t="s">
        <v>5</v>
      </c>
      <c r="G243" s="96" t="s">
        <v>428</v>
      </c>
      <c r="H243" s="10">
        <v>67.400000000000006</v>
      </c>
    </row>
    <row r="244" spans="1:8" ht="19.5" customHeight="1" x14ac:dyDescent="0.25">
      <c r="A244" s="22"/>
      <c r="B244" s="4"/>
      <c r="C244" s="4">
        <v>35.9</v>
      </c>
      <c r="D244" s="4"/>
      <c r="E244" s="11" t="s">
        <v>357</v>
      </c>
      <c r="F244" s="59" t="s">
        <v>5</v>
      </c>
      <c r="G244" s="96" t="s">
        <v>376</v>
      </c>
      <c r="H244" s="10">
        <v>35.9</v>
      </c>
    </row>
    <row r="245" spans="1:8" ht="19.5" customHeight="1" x14ac:dyDescent="0.25">
      <c r="A245" s="22"/>
      <c r="B245" s="4"/>
      <c r="C245" s="4">
        <v>119.1</v>
      </c>
      <c r="D245" s="4"/>
      <c r="E245" s="11" t="s">
        <v>305</v>
      </c>
      <c r="F245" s="59" t="s">
        <v>5</v>
      </c>
      <c r="G245" s="96" t="s">
        <v>326</v>
      </c>
      <c r="H245" s="10">
        <v>59.4</v>
      </c>
    </row>
    <row r="246" spans="1:8" ht="19.5" customHeight="1" x14ac:dyDescent="0.25">
      <c r="A246" s="22"/>
      <c r="B246" s="4"/>
      <c r="C246" s="4"/>
      <c r="D246" s="4">
        <v>69.599999999999994</v>
      </c>
      <c r="E246" s="11" t="s">
        <v>419</v>
      </c>
      <c r="F246" s="59" t="s">
        <v>5</v>
      </c>
      <c r="G246" s="96" t="s">
        <v>459</v>
      </c>
      <c r="H246" s="10">
        <v>69.599999999999994</v>
      </c>
    </row>
    <row r="247" spans="1:8" ht="19.5" customHeight="1" x14ac:dyDescent="0.25">
      <c r="A247" s="22"/>
      <c r="B247" s="4"/>
      <c r="C247" s="4"/>
      <c r="D247" s="4">
        <v>12</v>
      </c>
      <c r="E247" s="11" t="s">
        <v>396</v>
      </c>
      <c r="F247" s="59" t="s">
        <v>5</v>
      </c>
      <c r="G247" s="96" t="s">
        <v>429</v>
      </c>
      <c r="H247" s="10">
        <v>12</v>
      </c>
    </row>
    <row r="248" spans="1:8" ht="19.5" customHeight="1" x14ac:dyDescent="0.25">
      <c r="A248" s="22"/>
      <c r="B248" s="4"/>
      <c r="C248" s="4">
        <v>33.799999999999997</v>
      </c>
      <c r="D248" s="4"/>
      <c r="E248" s="11" t="s">
        <v>355</v>
      </c>
      <c r="F248" s="59" t="s">
        <v>5</v>
      </c>
      <c r="G248" s="96" t="s">
        <v>374</v>
      </c>
      <c r="H248" s="10">
        <v>33.799999999999997</v>
      </c>
    </row>
    <row r="249" spans="1:8" ht="19.5" customHeight="1" x14ac:dyDescent="0.25">
      <c r="A249" s="22"/>
      <c r="B249" s="4"/>
      <c r="C249" s="4">
        <v>73</v>
      </c>
      <c r="D249" s="4"/>
      <c r="E249" s="11" t="s">
        <v>356</v>
      </c>
      <c r="F249" s="59" t="s">
        <v>5</v>
      </c>
      <c r="G249" s="96" t="s">
        <v>375</v>
      </c>
      <c r="H249" s="10">
        <v>119</v>
      </c>
    </row>
    <row r="250" spans="1:8" ht="19.5" customHeight="1" x14ac:dyDescent="0.25">
      <c r="A250" s="22"/>
      <c r="B250" s="4"/>
      <c r="C250" s="4">
        <v>40</v>
      </c>
      <c r="D250" s="4"/>
      <c r="E250" s="48" t="s">
        <v>358</v>
      </c>
      <c r="F250" s="59" t="s">
        <v>5</v>
      </c>
      <c r="G250" s="96" t="s">
        <v>377</v>
      </c>
      <c r="H250" s="10">
        <v>40</v>
      </c>
    </row>
    <row r="251" spans="1:8" ht="19.5" customHeight="1" x14ac:dyDescent="0.25">
      <c r="A251" s="22"/>
      <c r="B251" s="4"/>
      <c r="C251" s="4"/>
      <c r="D251" s="4">
        <v>22.4</v>
      </c>
      <c r="E251" s="48" t="s">
        <v>398</v>
      </c>
      <c r="F251" s="59" t="s">
        <v>5</v>
      </c>
      <c r="G251" s="96" t="s">
        <v>431</v>
      </c>
      <c r="H251" s="10">
        <v>22.4</v>
      </c>
    </row>
    <row r="252" spans="1:8" ht="19.5" customHeight="1" x14ac:dyDescent="0.25">
      <c r="A252" s="22"/>
      <c r="B252" s="4"/>
      <c r="C252" s="4"/>
      <c r="D252" s="4">
        <v>227.8</v>
      </c>
      <c r="E252" s="48" t="s">
        <v>460</v>
      </c>
      <c r="F252" s="59" t="s">
        <v>5</v>
      </c>
      <c r="G252" s="96" t="s">
        <v>461</v>
      </c>
      <c r="H252" s="10">
        <v>227.8</v>
      </c>
    </row>
    <row r="253" spans="1:8" ht="19.5" customHeight="1" x14ac:dyDescent="0.25">
      <c r="A253" s="22"/>
      <c r="B253" s="4"/>
      <c r="C253" s="4"/>
      <c r="D253" s="4">
        <v>30.9</v>
      </c>
      <c r="E253" s="48" t="s">
        <v>355</v>
      </c>
      <c r="F253" s="59" t="s">
        <v>5</v>
      </c>
      <c r="G253" s="96" t="s">
        <v>462</v>
      </c>
      <c r="H253" s="10">
        <v>30.9</v>
      </c>
    </row>
    <row r="254" spans="1:8" ht="19.5" customHeight="1" x14ac:dyDescent="0.25">
      <c r="A254" s="22"/>
      <c r="B254" s="4"/>
      <c r="C254" s="4"/>
      <c r="D254" s="4">
        <v>12.3</v>
      </c>
      <c r="E254" s="48" t="s">
        <v>344</v>
      </c>
      <c r="F254" s="59" t="s">
        <v>5</v>
      </c>
      <c r="G254" s="96" t="s">
        <v>432</v>
      </c>
      <c r="H254" s="10">
        <v>12.3</v>
      </c>
    </row>
    <row r="255" spans="1:8" s="47" customFormat="1" ht="18.75" customHeight="1" x14ac:dyDescent="0.25">
      <c r="A255" s="111"/>
      <c r="B255" s="45"/>
      <c r="C255" s="45">
        <v>155.69999999999999</v>
      </c>
      <c r="D255" s="45">
        <v>191.5</v>
      </c>
      <c r="E255" s="147" t="s">
        <v>57</v>
      </c>
      <c r="F255" s="147"/>
      <c r="G255" s="147"/>
      <c r="H255" s="46"/>
    </row>
    <row r="256" spans="1:8" s="47" customFormat="1" ht="18.75" customHeight="1" x14ac:dyDescent="0.25">
      <c r="A256" s="111"/>
      <c r="B256" s="45"/>
      <c r="C256" s="45">
        <v>51</v>
      </c>
      <c r="D256" s="45"/>
      <c r="E256" s="138" t="s">
        <v>114</v>
      </c>
      <c r="F256" s="138"/>
      <c r="G256" s="138"/>
      <c r="H256" s="46"/>
    </row>
    <row r="257" spans="1:8" ht="32.25" customHeight="1" x14ac:dyDescent="0.25">
      <c r="A257" s="28" t="s">
        <v>89</v>
      </c>
      <c r="B257" s="3">
        <v>234.4</v>
      </c>
      <c r="C257" s="91">
        <v>0</v>
      </c>
      <c r="D257" s="91">
        <v>0</v>
      </c>
      <c r="E257" s="32"/>
      <c r="F257" s="29" t="s">
        <v>90</v>
      </c>
      <c r="G257" s="42"/>
      <c r="H257" s="9"/>
    </row>
    <row r="258" spans="1:8" ht="18.75" customHeight="1" x14ac:dyDescent="0.25">
      <c r="A258" s="22"/>
      <c r="B258" s="4"/>
      <c r="C258" s="4">
        <v>0</v>
      </c>
      <c r="D258" s="4"/>
      <c r="E258" s="139" t="s">
        <v>57</v>
      </c>
      <c r="F258" s="148"/>
      <c r="G258" s="139"/>
      <c r="H258" s="21"/>
    </row>
    <row r="259" spans="1:8" ht="51" customHeight="1" x14ac:dyDescent="0.25">
      <c r="A259" s="20" t="s">
        <v>41</v>
      </c>
      <c r="B259" s="3">
        <v>1323.6</v>
      </c>
      <c r="C259" s="3">
        <v>1379.3</v>
      </c>
      <c r="D259" s="3">
        <v>418.2</v>
      </c>
      <c r="E259" s="49"/>
      <c r="F259" s="58" t="s">
        <v>6</v>
      </c>
      <c r="G259" s="43"/>
      <c r="H259" s="5"/>
    </row>
    <row r="260" spans="1:8" ht="51" customHeight="1" x14ac:dyDescent="0.25">
      <c r="A260" s="22"/>
      <c r="B260" s="4"/>
      <c r="C260" s="4">
        <v>140.1</v>
      </c>
      <c r="D260" s="4"/>
      <c r="E260" s="109" t="s">
        <v>184</v>
      </c>
      <c r="F260" s="58" t="s">
        <v>6</v>
      </c>
      <c r="G260" s="96" t="s">
        <v>200</v>
      </c>
      <c r="H260" s="5">
        <v>140.1</v>
      </c>
    </row>
    <row r="261" spans="1:8" ht="20.25" customHeight="1" x14ac:dyDescent="0.25">
      <c r="A261" s="22"/>
      <c r="B261" s="4"/>
      <c r="C261" s="4">
        <v>219.3</v>
      </c>
      <c r="D261" s="4"/>
      <c r="E261" s="109" t="s">
        <v>164</v>
      </c>
      <c r="F261" s="58" t="s">
        <v>6</v>
      </c>
      <c r="G261" s="96" t="s">
        <v>163</v>
      </c>
      <c r="H261" s="5">
        <v>219.3</v>
      </c>
    </row>
    <row r="262" spans="1:8" ht="20.25" customHeight="1" x14ac:dyDescent="0.25">
      <c r="A262" s="22"/>
      <c r="B262" s="4"/>
      <c r="C262" s="4">
        <v>10.3</v>
      </c>
      <c r="D262" s="4"/>
      <c r="E262" s="109" t="s">
        <v>265</v>
      </c>
      <c r="F262" s="58" t="s">
        <v>6</v>
      </c>
      <c r="G262" s="96" t="s">
        <v>276</v>
      </c>
      <c r="H262" s="5">
        <v>10.3</v>
      </c>
    </row>
    <row r="263" spans="1:8" ht="20.25" customHeight="1" x14ac:dyDescent="0.25">
      <c r="A263" s="22"/>
      <c r="B263" s="4"/>
      <c r="C263" s="4">
        <v>533.1</v>
      </c>
      <c r="D263" s="4"/>
      <c r="E263" s="11" t="s">
        <v>184</v>
      </c>
      <c r="F263" s="59" t="s">
        <v>5</v>
      </c>
      <c r="G263" s="96" t="s">
        <v>290</v>
      </c>
      <c r="H263" s="5">
        <v>533.1</v>
      </c>
    </row>
    <row r="264" spans="1:8" ht="20.25" customHeight="1" x14ac:dyDescent="0.25">
      <c r="A264" s="22"/>
      <c r="B264" s="4"/>
      <c r="C264" s="4">
        <v>12.8</v>
      </c>
      <c r="D264" s="4"/>
      <c r="E264" s="11" t="s">
        <v>306</v>
      </c>
      <c r="F264" s="59" t="s">
        <v>5</v>
      </c>
      <c r="G264" s="96" t="s">
        <v>327</v>
      </c>
      <c r="H264" s="5">
        <v>12.8</v>
      </c>
    </row>
    <row r="265" spans="1:8" ht="20.25" customHeight="1" x14ac:dyDescent="0.25">
      <c r="A265" s="22"/>
      <c r="B265" s="4"/>
      <c r="C265" s="4"/>
      <c r="D265" s="4">
        <v>19.3</v>
      </c>
      <c r="E265" s="11" t="s">
        <v>421</v>
      </c>
      <c r="F265" s="59" t="s">
        <v>5</v>
      </c>
      <c r="G265" s="96" t="s">
        <v>464</v>
      </c>
      <c r="H265" s="5">
        <v>19.3</v>
      </c>
    </row>
    <row r="266" spans="1:8" ht="20.25" customHeight="1" x14ac:dyDescent="0.25">
      <c r="A266" s="22"/>
      <c r="B266" s="4"/>
      <c r="C266" s="4">
        <v>104.6</v>
      </c>
      <c r="D266" s="4"/>
      <c r="E266" s="11" t="s">
        <v>184</v>
      </c>
      <c r="F266" s="59" t="s">
        <v>5</v>
      </c>
      <c r="G266" s="96" t="s">
        <v>378</v>
      </c>
      <c r="H266" s="5">
        <v>104.6</v>
      </c>
    </row>
    <row r="267" spans="1:8" ht="20.25" customHeight="1" x14ac:dyDescent="0.25">
      <c r="A267" s="22"/>
      <c r="B267" s="4"/>
      <c r="C267" s="4">
        <v>64.099999999999994</v>
      </c>
      <c r="D267" s="4"/>
      <c r="E267" s="11" t="s">
        <v>356</v>
      </c>
      <c r="F267" s="59" t="s">
        <v>5</v>
      </c>
      <c r="G267" s="96" t="s">
        <v>375</v>
      </c>
      <c r="H267" s="5">
        <v>79.3</v>
      </c>
    </row>
    <row r="268" spans="1:8" ht="20.25" customHeight="1" x14ac:dyDescent="0.25">
      <c r="A268" s="22"/>
      <c r="B268" s="4"/>
      <c r="C268" s="4">
        <v>57</v>
      </c>
      <c r="D268" s="4"/>
      <c r="E268" s="11" t="s">
        <v>184</v>
      </c>
      <c r="F268" s="59" t="s">
        <v>5</v>
      </c>
      <c r="G268" s="96" t="s">
        <v>379</v>
      </c>
      <c r="H268" s="5">
        <v>57</v>
      </c>
    </row>
    <row r="269" spans="1:8" ht="20.25" customHeight="1" x14ac:dyDescent="0.25">
      <c r="A269" s="22"/>
      <c r="B269" s="4"/>
      <c r="C269" s="4"/>
      <c r="D269" s="4">
        <v>70</v>
      </c>
      <c r="E269" s="11" t="s">
        <v>420</v>
      </c>
      <c r="F269" s="59" t="s">
        <v>5</v>
      </c>
      <c r="G269" s="96" t="s">
        <v>463</v>
      </c>
      <c r="H269" s="5">
        <v>70</v>
      </c>
    </row>
    <row r="270" spans="1:8" ht="20.25" customHeight="1" x14ac:dyDescent="0.25">
      <c r="A270" s="22"/>
      <c r="B270" s="4"/>
      <c r="C270" s="4">
        <v>46.8</v>
      </c>
      <c r="D270" s="4"/>
      <c r="E270" s="11" t="s">
        <v>358</v>
      </c>
      <c r="F270" s="59" t="s">
        <v>5</v>
      </c>
      <c r="G270" s="96" t="s">
        <v>377</v>
      </c>
      <c r="H270" s="5">
        <v>46.8</v>
      </c>
    </row>
    <row r="271" spans="1:8" ht="20.25" customHeight="1" x14ac:dyDescent="0.25">
      <c r="A271" s="22"/>
      <c r="B271" s="4"/>
      <c r="C271" s="4"/>
      <c r="D271" s="4">
        <v>238.7</v>
      </c>
      <c r="E271" s="11" t="s">
        <v>184</v>
      </c>
      <c r="F271" s="59" t="s">
        <v>5</v>
      </c>
      <c r="G271" s="96" t="s">
        <v>465</v>
      </c>
      <c r="H271" s="5">
        <v>238.7</v>
      </c>
    </row>
    <row r="272" spans="1:8" ht="18.75" customHeight="1" x14ac:dyDescent="0.25">
      <c r="A272" s="22"/>
      <c r="B272" s="4"/>
      <c r="C272" s="4">
        <v>0</v>
      </c>
      <c r="D272" s="73"/>
      <c r="E272" s="138" t="s">
        <v>114</v>
      </c>
      <c r="F272" s="138"/>
      <c r="G272" s="138"/>
      <c r="H272" s="137"/>
    </row>
    <row r="273" spans="1:8" ht="18.75" customHeight="1" x14ac:dyDescent="0.25">
      <c r="A273" s="22"/>
      <c r="B273" s="4"/>
      <c r="C273" s="4">
        <v>191.2</v>
      </c>
      <c r="D273" s="4">
        <v>90.2</v>
      </c>
      <c r="E273" s="139" t="s">
        <v>57</v>
      </c>
      <c r="F273" s="139"/>
      <c r="G273" s="139"/>
      <c r="H273" s="5"/>
    </row>
    <row r="274" spans="1:8" ht="33" customHeight="1" x14ac:dyDescent="0.25">
      <c r="A274" s="20" t="s">
        <v>42</v>
      </c>
      <c r="B274" s="3">
        <v>50</v>
      </c>
      <c r="C274" s="3">
        <v>0</v>
      </c>
      <c r="D274" s="3">
        <v>0</v>
      </c>
      <c r="E274" s="15"/>
      <c r="F274" s="53" t="s">
        <v>91</v>
      </c>
      <c r="G274" s="38"/>
      <c r="H274" s="10"/>
    </row>
    <row r="275" spans="1:8" ht="33" customHeight="1" x14ac:dyDescent="0.25">
      <c r="A275" s="22"/>
      <c r="B275" s="4"/>
      <c r="C275" s="4">
        <v>0</v>
      </c>
      <c r="D275" s="4"/>
      <c r="E275" s="11"/>
      <c r="F275" s="53" t="s">
        <v>91</v>
      </c>
      <c r="G275" s="39"/>
      <c r="H275" s="10"/>
    </row>
    <row r="276" spans="1:8" ht="18.75" customHeight="1" x14ac:dyDescent="0.25">
      <c r="A276" s="22"/>
      <c r="B276" s="4"/>
      <c r="C276" s="4">
        <v>0</v>
      </c>
      <c r="D276" s="4"/>
      <c r="E276" s="139" t="s">
        <v>57</v>
      </c>
      <c r="F276" s="139"/>
      <c r="G276" s="139"/>
      <c r="H276" s="10"/>
    </row>
    <row r="277" spans="1:8" ht="31.5" customHeight="1" x14ac:dyDescent="0.25">
      <c r="A277" s="20" t="s">
        <v>43</v>
      </c>
      <c r="B277" s="3">
        <v>327.8</v>
      </c>
      <c r="C277" s="3">
        <v>424.00000000000006</v>
      </c>
      <c r="D277" s="3">
        <v>22.2</v>
      </c>
      <c r="E277" s="15"/>
      <c r="F277" s="58" t="s">
        <v>7</v>
      </c>
      <c r="G277" s="38"/>
      <c r="H277" s="10"/>
    </row>
    <row r="278" spans="1:8" ht="31.5" customHeight="1" x14ac:dyDescent="0.25">
      <c r="A278" s="20"/>
      <c r="B278" s="3"/>
      <c r="C278" s="3">
        <v>55.7</v>
      </c>
      <c r="D278" s="4"/>
      <c r="E278" s="11" t="s">
        <v>284</v>
      </c>
      <c r="F278" s="58" t="s">
        <v>7</v>
      </c>
      <c r="G278" s="39" t="s">
        <v>291</v>
      </c>
      <c r="H278" s="10">
        <v>55.7</v>
      </c>
    </row>
    <row r="279" spans="1:8" ht="31.5" customHeight="1" x14ac:dyDescent="0.25">
      <c r="A279" s="22"/>
      <c r="B279" s="4"/>
      <c r="C279" s="4">
        <v>2</v>
      </c>
      <c r="D279" s="4"/>
      <c r="E279" s="11" t="s">
        <v>277</v>
      </c>
      <c r="F279" s="58" t="s">
        <v>7</v>
      </c>
      <c r="G279" s="39" t="s">
        <v>276</v>
      </c>
      <c r="H279" s="10">
        <v>2</v>
      </c>
    </row>
    <row r="280" spans="1:8" ht="31.5" customHeight="1" x14ac:dyDescent="0.25">
      <c r="A280" s="22"/>
      <c r="B280" s="4"/>
      <c r="C280" s="4">
        <v>187.2</v>
      </c>
      <c r="D280" s="4"/>
      <c r="E280" s="11" t="s">
        <v>307</v>
      </c>
      <c r="F280" s="58" t="s">
        <v>7</v>
      </c>
      <c r="G280" s="39" t="s">
        <v>328</v>
      </c>
      <c r="H280" s="10">
        <v>187.2</v>
      </c>
    </row>
    <row r="281" spans="1:8" ht="31.5" customHeight="1" x14ac:dyDescent="0.25">
      <c r="A281" s="22"/>
      <c r="B281" s="4"/>
      <c r="C281" s="4">
        <v>21.1</v>
      </c>
      <c r="D281" s="4"/>
      <c r="E281" s="11" t="s">
        <v>356</v>
      </c>
      <c r="F281" s="58" t="s">
        <v>7</v>
      </c>
      <c r="G281" s="39" t="s">
        <v>375</v>
      </c>
      <c r="H281" s="10">
        <v>21.7</v>
      </c>
    </row>
    <row r="282" spans="1:8" ht="18.75" customHeight="1" x14ac:dyDescent="0.25">
      <c r="A282" s="22"/>
      <c r="B282" s="4"/>
      <c r="C282" s="4">
        <v>78</v>
      </c>
      <c r="D282" s="4">
        <v>22.2</v>
      </c>
      <c r="E282" s="139" t="s">
        <v>57</v>
      </c>
      <c r="F282" s="139"/>
      <c r="G282" s="139"/>
      <c r="H282" s="10"/>
    </row>
    <row r="283" spans="1:8" ht="18.75" customHeight="1" x14ac:dyDescent="0.25">
      <c r="A283" s="22"/>
      <c r="B283" s="4"/>
      <c r="C283" s="4">
        <v>80</v>
      </c>
      <c r="D283" s="4"/>
      <c r="E283" s="138" t="s">
        <v>114</v>
      </c>
      <c r="F283" s="138"/>
      <c r="G283" s="138"/>
      <c r="H283" s="137"/>
    </row>
    <row r="284" spans="1:8" ht="43.5" customHeight="1" x14ac:dyDescent="0.25">
      <c r="A284" s="75" t="s">
        <v>44</v>
      </c>
      <c r="B284" s="3">
        <v>534.79999999999995</v>
      </c>
      <c r="C284" s="3">
        <v>119.70000000000002</v>
      </c>
      <c r="D284" s="3">
        <v>13.8</v>
      </c>
      <c r="E284" s="12"/>
      <c r="F284" s="54" t="s">
        <v>96</v>
      </c>
      <c r="G284" s="38"/>
      <c r="H284" s="10"/>
    </row>
    <row r="285" spans="1:8" ht="26.25" customHeight="1" x14ac:dyDescent="0.25">
      <c r="A285" s="22"/>
      <c r="B285" s="4"/>
      <c r="C285" s="4">
        <v>83.600000000000009</v>
      </c>
      <c r="D285" s="4">
        <v>13.8</v>
      </c>
      <c r="E285" s="31" t="s">
        <v>135</v>
      </c>
      <c r="F285" s="77" t="s">
        <v>96</v>
      </c>
      <c r="G285" s="31" t="s">
        <v>165</v>
      </c>
      <c r="H285" s="10">
        <v>223.5</v>
      </c>
    </row>
    <row r="286" spans="1:8" ht="26.25" customHeight="1" x14ac:dyDescent="0.25">
      <c r="A286" s="22"/>
      <c r="B286" s="4"/>
      <c r="C286" s="4">
        <v>27.2</v>
      </c>
      <c r="D286" s="4"/>
      <c r="E286" s="31" t="s">
        <v>359</v>
      </c>
      <c r="F286" s="77" t="s">
        <v>96</v>
      </c>
      <c r="G286" s="31" t="s">
        <v>380</v>
      </c>
      <c r="H286" s="10">
        <v>27.2</v>
      </c>
    </row>
    <row r="287" spans="1:8" ht="18.75" customHeight="1" x14ac:dyDescent="0.25">
      <c r="A287" s="22"/>
      <c r="B287" s="4"/>
      <c r="C287" s="4">
        <v>8.4</v>
      </c>
      <c r="D287" s="73"/>
      <c r="E287" s="138" t="s">
        <v>114</v>
      </c>
      <c r="F287" s="138"/>
      <c r="G287" s="138"/>
      <c r="H287" s="21"/>
    </row>
    <row r="288" spans="1:8" ht="18.75" customHeight="1" x14ac:dyDescent="0.25">
      <c r="A288" s="22"/>
      <c r="B288" s="4"/>
      <c r="C288" s="4">
        <v>0.5</v>
      </c>
      <c r="D288" s="5"/>
      <c r="E288" s="139" t="s">
        <v>57</v>
      </c>
      <c r="F288" s="139"/>
      <c r="G288" s="139"/>
      <c r="H288" s="10"/>
    </row>
    <row r="289" spans="1:8" ht="32.25" customHeight="1" x14ac:dyDescent="0.25">
      <c r="A289" s="20" t="s">
        <v>45</v>
      </c>
      <c r="B289" s="3">
        <v>298.8</v>
      </c>
      <c r="C289" s="3">
        <v>110.4</v>
      </c>
      <c r="D289" s="3">
        <v>232</v>
      </c>
      <c r="E289" s="15"/>
      <c r="F289" s="65" t="s">
        <v>92</v>
      </c>
      <c r="G289" s="38"/>
      <c r="H289" s="10"/>
    </row>
    <row r="290" spans="1:8" ht="26.25" customHeight="1" x14ac:dyDescent="0.25">
      <c r="A290" s="22"/>
      <c r="B290" s="4"/>
      <c r="C290" s="4">
        <v>12.1</v>
      </c>
      <c r="D290" s="4"/>
      <c r="E290" s="11" t="s">
        <v>185</v>
      </c>
      <c r="F290" s="65" t="s">
        <v>92</v>
      </c>
      <c r="G290" s="39" t="s">
        <v>201</v>
      </c>
      <c r="H290" s="10">
        <v>23.7</v>
      </c>
    </row>
    <row r="291" spans="1:8" ht="26.25" customHeight="1" x14ac:dyDescent="0.25">
      <c r="A291" s="22"/>
      <c r="B291" s="4"/>
      <c r="C291" s="4">
        <v>34.6</v>
      </c>
      <c r="D291" s="4"/>
      <c r="E291" s="11" t="s">
        <v>237</v>
      </c>
      <c r="F291" s="65" t="s">
        <v>92</v>
      </c>
      <c r="G291" s="39" t="s">
        <v>253</v>
      </c>
      <c r="H291" s="10">
        <v>34.5</v>
      </c>
    </row>
    <row r="292" spans="1:8" ht="26.25" customHeight="1" x14ac:dyDescent="0.25">
      <c r="A292" s="22"/>
      <c r="B292" s="4"/>
      <c r="C292" s="4"/>
      <c r="D292" s="4">
        <v>204.8</v>
      </c>
      <c r="E292" s="11" t="s">
        <v>397</v>
      </c>
      <c r="F292" s="65" t="s">
        <v>92</v>
      </c>
      <c r="G292" s="39" t="s">
        <v>430</v>
      </c>
      <c r="H292" s="10">
        <v>204.8</v>
      </c>
    </row>
    <row r="293" spans="1:8" ht="26.25" customHeight="1" x14ac:dyDescent="0.25">
      <c r="A293" s="22"/>
      <c r="B293" s="4"/>
      <c r="C293" s="4"/>
      <c r="D293" s="4">
        <v>2.1</v>
      </c>
      <c r="E293" s="11" t="s">
        <v>344</v>
      </c>
      <c r="F293" s="65" t="s">
        <v>92</v>
      </c>
      <c r="G293" s="39" t="s">
        <v>432</v>
      </c>
      <c r="H293" s="10">
        <v>2.1</v>
      </c>
    </row>
    <row r="294" spans="1:8" ht="16.5" customHeight="1" x14ac:dyDescent="0.25">
      <c r="A294" s="22"/>
      <c r="B294" s="4"/>
      <c r="C294" s="4">
        <v>63.7</v>
      </c>
      <c r="D294" s="4">
        <v>25.1</v>
      </c>
      <c r="E294" s="139" t="s">
        <v>57</v>
      </c>
      <c r="F294" s="139"/>
      <c r="G294" s="139"/>
      <c r="H294" s="10"/>
    </row>
    <row r="295" spans="1:8" ht="16.5" customHeight="1" x14ac:dyDescent="0.25">
      <c r="A295" s="22"/>
      <c r="B295" s="4"/>
      <c r="C295" s="4">
        <v>0</v>
      </c>
      <c r="D295" s="73"/>
      <c r="E295" s="138" t="s">
        <v>108</v>
      </c>
      <c r="F295" s="138"/>
      <c r="G295" s="138"/>
      <c r="H295" s="10"/>
    </row>
    <row r="296" spans="1:8" ht="29.25" customHeight="1" x14ac:dyDescent="0.25">
      <c r="A296" s="20" t="s">
        <v>46</v>
      </c>
      <c r="B296" s="3">
        <v>159</v>
      </c>
      <c r="C296" s="3">
        <v>19.399999999999999</v>
      </c>
      <c r="D296" s="3">
        <v>0.9</v>
      </c>
      <c r="E296" s="15"/>
      <c r="F296" s="53" t="s">
        <v>93</v>
      </c>
      <c r="G296" s="38"/>
      <c r="H296" s="10"/>
    </row>
    <row r="297" spans="1:8" ht="18.75" customHeight="1" x14ac:dyDescent="0.25">
      <c r="A297" s="22"/>
      <c r="B297" s="4"/>
      <c r="C297" s="4">
        <v>19.399999999999999</v>
      </c>
      <c r="D297" s="4">
        <v>0.9</v>
      </c>
      <c r="E297" s="139" t="s">
        <v>57</v>
      </c>
      <c r="F297" s="139"/>
      <c r="G297" s="139"/>
      <c r="H297" s="9"/>
    </row>
    <row r="298" spans="1:8" ht="45" customHeight="1" x14ac:dyDescent="0.25">
      <c r="A298" s="20" t="s">
        <v>47</v>
      </c>
      <c r="B298" s="3">
        <v>161.19999999999999</v>
      </c>
      <c r="C298" s="3">
        <v>591.79999999999995</v>
      </c>
      <c r="D298" s="3">
        <v>12.8</v>
      </c>
      <c r="E298" s="15"/>
      <c r="F298" s="58" t="s">
        <v>97</v>
      </c>
      <c r="G298" s="38"/>
      <c r="H298" s="10"/>
    </row>
    <row r="299" spans="1:8" ht="21.75" customHeight="1" x14ac:dyDescent="0.25">
      <c r="A299" s="22"/>
      <c r="B299" s="4"/>
      <c r="C299" s="4">
        <v>255.4</v>
      </c>
      <c r="D299" s="4"/>
      <c r="E299" s="11" t="s">
        <v>309</v>
      </c>
      <c r="F299" s="126" t="s">
        <v>97</v>
      </c>
      <c r="G299" s="39" t="s">
        <v>330</v>
      </c>
      <c r="H299" s="10">
        <v>255.4</v>
      </c>
    </row>
    <row r="300" spans="1:8" ht="21.75" customHeight="1" x14ac:dyDescent="0.25">
      <c r="A300" s="22"/>
      <c r="B300" s="4"/>
      <c r="C300" s="4">
        <v>109.7</v>
      </c>
      <c r="D300" s="4"/>
      <c r="E300" s="11" t="s">
        <v>308</v>
      </c>
      <c r="F300" s="126" t="s">
        <v>97</v>
      </c>
      <c r="G300" s="39" t="s">
        <v>329</v>
      </c>
      <c r="H300" s="10">
        <v>109.7</v>
      </c>
    </row>
    <row r="301" spans="1:8" ht="18.75" customHeight="1" x14ac:dyDescent="0.25">
      <c r="A301" s="22"/>
      <c r="B301" s="4"/>
      <c r="C301" s="4">
        <v>226.69999999999996</v>
      </c>
      <c r="D301" s="4">
        <v>12.8</v>
      </c>
      <c r="E301" s="139" t="s">
        <v>57</v>
      </c>
      <c r="F301" s="139"/>
      <c r="G301" s="139"/>
      <c r="H301" s="10"/>
    </row>
    <row r="302" spans="1:8" ht="63" x14ac:dyDescent="0.25">
      <c r="A302" s="20" t="s">
        <v>48</v>
      </c>
      <c r="B302" s="3">
        <v>2309.8000000000002</v>
      </c>
      <c r="C302" s="3">
        <v>301.2</v>
      </c>
      <c r="D302" s="3">
        <v>179.5</v>
      </c>
      <c r="E302" s="15"/>
      <c r="F302" s="58" t="s">
        <v>8</v>
      </c>
      <c r="G302" s="38"/>
      <c r="H302" s="10"/>
    </row>
    <row r="303" spans="1:8" ht="19.5" customHeight="1" x14ac:dyDescent="0.25">
      <c r="A303" s="22"/>
      <c r="B303" s="4"/>
      <c r="C303" s="4">
        <v>29.7</v>
      </c>
      <c r="D303" s="4"/>
      <c r="E303" s="11" t="s">
        <v>238</v>
      </c>
      <c r="F303" s="76" t="s">
        <v>8</v>
      </c>
      <c r="G303" s="39" t="s">
        <v>254</v>
      </c>
      <c r="H303" s="10">
        <v>29.7</v>
      </c>
    </row>
    <row r="304" spans="1:8" ht="19.5" customHeight="1" x14ac:dyDescent="0.25">
      <c r="A304" s="22"/>
      <c r="B304" s="4"/>
      <c r="C304" s="4">
        <v>69</v>
      </c>
      <c r="D304" s="4"/>
      <c r="E304" s="11" t="s">
        <v>265</v>
      </c>
      <c r="F304" s="76" t="s">
        <v>8</v>
      </c>
      <c r="G304" s="39" t="s">
        <v>381</v>
      </c>
      <c r="H304" s="10">
        <v>69</v>
      </c>
    </row>
    <row r="305" spans="1:8" ht="19.5" customHeight="1" x14ac:dyDescent="0.25">
      <c r="A305" s="22"/>
      <c r="B305" s="4"/>
      <c r="C305" s="4"/>
      <c r="D305" s="4">
        <v>59.8</v>
      </c>
      <c r="E305" s="11" t="s">
        <v>360</v>
      </c>
      <c r="F305" s="76" t="s">
        <v>8</v>
      </c>
      <c r="G305" s="39" t="s">
        <v>466</v>
      </c>
      <c r="H305" s="10">
        <v>59.8</v>
      </c>
    </row>
    <row r="306" spans="1:8" ht="18.75" customHeight="1" x14ac:dyDescent="0.25">
      <c r="A306" s="22"/>
      <c r="B306" s="4"/>
      <c r="C306" s="4">
        <v>0</v>
      </c>
      <c r="D306" s="73"/>
      <c r="E306" s="138" t="s">
        <v>114</v>
      </c>
      <c r="F306" s="138"/>
      <c r="G306" s="138"/>
      <c r="H306" s="25"/>
    </row>
    <row r="307" spans="1:8" ht="18.75" customHeight="1" x14ac:dyDescent="0.25">
      <c r="A307" s="22"/>
      <c r="B307" s="4"/>
      <c r="C307" s="4">
        <v>202.5</v>
      </c>
      <c r="D307" s="4">
        <v>119.7</v>
      </c>
      <c r="E307" s="139" t="s">
        <v>57</v>
      </c>
      <c r="F307" s="139"/>
      <c r="G307" s="139"/>
      <c r="H307" s="13"/>
    </row>
    <row r="308" spans="1:8" ht="60" customHeight="1" x14ac:dyDescent="0.25">
      <c r="A308" s="20" t="s">
        <v>49</v>
      </c>
      <c r="B308" s="3">
        <v>1710.3</v>
      </c>
      <c r="C308" s="3">
        <v>2377.5</v>
      </c>
      <c r="D308" s="3">
        <v>248.2</v>
      </c>
      <c r="E308" s="12"/>
      <c r="F308" s="58" t="s">
        <v>9</v>
      </c>
      <c r="G308" s="38"/>
      <c r="H308" s="10"/>
    </row>
    <row r="309" spans="1:8" ht="23.25" customHeight="1" x14ac:dyDescent="0.25">
      <c r="A309" s="112"/>
      <c r="B309" s="4"/>
      <c r="C309" s="4">
        <v>87.899999999999991</v>
      </c>
      <c r="D309" s="4">
        <v>6.5</v>
      </c>
      <c r="E309" s="11" t="s">
        <v>167</v>
      </c>
      <c r="F309" s="76" t="s">
        <v>9</v>
      </c>
      <c r="G309" s="48" t="s">
        <v>166</v>
      </c>
      <c r="H309" s="10">
        <v>270.3</v>
      </c>
    </row>
    <row r="310" spans="1:8" ht="23.25" customHeight="1" x14ac:dyDescent="0.25">
      <c r="A310" s="112"/>
      <c r="B310" s="4"/>
      <c r="C310" s="4">
        <v>3.5</v>
      </c>
      <c r="D310" s="73"/>
      <c r="E310" s="11" t="s">
        <v>239</v>
      </c>
      <c r="F310" s="76" t="s">
        <v>9</v>
      </c>
      <c r="G310" s="48" t="s">
        <v>255</v>
      </c>
      <c r="H310" s="10">
        <v>49.3</v>
      </c>
    </row>
    <row r="311" spans="1:8" ht="23.25" customHeight="1" x14ac:dyDescent="0.25">
      <c r="A311" s="112"/>
      <c r="B311" s="4"/>
      <c r="C311" s="4">
        <v>6.5</v>
      </c>
      <c r="D311" s="4"/>
      <c r="E311" s="11" t="s">
        <v>186</v>
      </c>
      <c r="F311" s="76" t="s">
        <v>9</v>
      </c>
      <c r="G311" s="48" t="s">
        <v>202</v>
      </c>
      <c r="H311" s="10">
        <v>6.5</v>
      </c>
    </row>
    <row r="312" spans="1:8" ht="23.25" customHeight="1" x14ac:dyDescent="0.25">
      <c r="A312" s="112"/>
      <c r="B312" s="4"/>
      <c r="C312" s="4">
        <v>93.9</v>
      </c>
      <c r="D312" s="4"/>
      <c r="E312" s="11" t="s">
        <v>187</v>
      </c>
      <c r="F312" s="76" t="s">
        <v>9</v>
      </c>
      <c r="G312" s="48" t="s">
        <v>203</v>
      </c>
      <c r="H312" s="10">
        <v>94</v>
      </c>
    </row>
    <row r="313" spans="1:8" ht="23.25" customHeight="1" x14ac:dyDescent="0.25">
      <c r="A313" s="112"/>
      <c r="B313" s="4"/>
      <c r="C313" s="4">
        <v>34.700000000000003</v>
      </c>
      <c r="D313" s="4"/>
      <c r="E313" s="11" t="s">
        <v>187</v>
      </c>
      <c r="F313" s="76" t="s">
        <v>9</v>
      </c>
      <c r="G313" s="48" t="s">
        <v>256</v>
      </c>
      <c r="H313" s="10">
        <v>34.700000000000003</v>
      </c>
    </row>
    <row r="314" spans="1:8" ht="23.25" customHeight="1" x14ac:dyDescent="0.25">
      <c r="A314" s="112"/>
      <c r="B314" s="4"/>
      <c r="C314" s="4">
        <v>5.6</v>
      </c>
      <c r="D314" s="4"/>
      <c r="E314" s="11" t="s">
        <v>265</v>
      </c>
      <c r="F314" s="76" t="s">
        <v>9</v>
      </c>
      <c r="G314" s="48" t="s">
        <v>276</v>
      </c>
      <c r="H314" s="10">
        <v>5.6</v>
      </c>
    </row>
    <row r="315" spans="1:8" ht="23.25" customHeight="1" x14ac:dyDescent="0.25">
      <c r="A315" s="112"/>
      <c r="B315" s="4"/>
      <c r="C315" s="4">
        <v>21.6</v>
      </c>
      <c r="D315" s="4"/>
      <c r="E315" s="11" t="s">
        <v>285</v>
      </c>
      <c r="F315" s="76" t="s">
        <v>9</v>
      </c>
      <c r="G315" s="48" t="s">
        <v>295</v>
      </c>
      <c r="H315" s="10">
        <v>21.6</v>
      </c>
    </row>
    <row r="316" spans="1:8" ht="23.25" customHeight="1" x14ac:dyDescent="0.25">
      <c r="A316" s="112"/>
      <c r="B316" s="4"/>
      <c r="C316" s="4">
        <v>96</v>
      </c>
      <c r="D316" s="4"/>
      <c r="E316" s="11" t="s">
        <v>294</v>
      </c>
      <c r="F316" s="76" t="s">
        <v>9</v>
      </c>
      <c r="G316" s="48" t="s">
        <v>293</v>
      </c>
      <c r="H316" s="10">
        <v>96</v>
      </c>
    </row>
    <row r="317" spans="1:8" ht="23.25" customHeight="1" x14ac:dyDescent="0.25">
      <c r="A317" s="112"/>
      <c r="B317" s="4"/>
      <c r="C317" s="4">
        <v>21.3</v>
      </c>
      <c r="D317" s="4"/>
      <c r="E317" s="11" t="s">
        <v>286</v>
      </c>
      <c r="F317" s="76" t="s">
        <v>9</v>
      </c>
      <c r="G317" s="48" t="s">
        <v>292</v>
      </c>
      <c r="H317" s="10">
        <v>21.3</v>
      </c>
    </row>
    <row r="318" spans="1:8" ht="23.25" customHeight="1" x14ac:dyDescent="0.25">
      <c r="A318" s="112"/>
      <c r="B318" s="4"/>
      <c r="C318" s="4">
        <v>51.7</v>
      </c>
      <c r="D318" s="4"/>
      <c r="E318" s="11" t="s">
        <v>307</v>
      </c>
      <c r="F318" s="76" t="s">
        <v>9</v>
      </c>
      <c r="G318" s="48" t="s">
        <v>328</v>
      </c>
      <c r="H318" s="10">
        <v>51.7</v>
      </c>
    </row>
    <row r="319" spans="1:8" ht="23.25" customHeight="1" x14ac:dyDescent="0.25">
      <c r="A319" s="112"/>
      <c r="B319" s="4"/>
      <c r="C319" s="4">
        <v>68.599999999999994</v>
      </c>
      <c r="D319" s="4"/>
      <c r="E319" s="11" t="s">
        <v>310</v>
      </c>
      <c r="F319" s="76" t="s">
        <v>9</v>
      </c>
      <c r="G319" s="48" t="s">
        <v>333</v>
      </c>
      <c r="H319" s="10">
        <v>68.599999999999994</v>
      </c>
    </row>
    <row r="320" spans="1:8" ht="23.25" customHeight="1" x14ac:dyDescent="0.25">
      <c r="A320" s="112"/>
      <c r="B320" s="4"/>
      <c r="C320" s="4">
        <v>114.7</v>
      </c>
      <c r="D320" s="4"/>
      <c r="E320" s="11" t="s">
        <v>311</v>
      </c>
      <c r="F320" s="76" t="s">
        <v>9</v>
      </c>
      <c r="G320" s="48" t="s">
        <v>331</v>
      </c>
      <c r="H320" s="10">
        <v>114.7</v>
      </c>
    </row>
    <row r="321" spans="1:8" ht="23.25" customHeight="1" x14ac:dyDescent="0.25">
      <c r="A321" s="112"/>
      <c r="B321" s="4"/>
      <c r="C321" s="4">
        <v>85.8</v>
      </c>
      <c r="D321" s="4"/>
      <c r="E321" s="11" t="s">
        <v>312</v>
      </c>
      <c r="F321" s="76" t="s">
        <v>9</v>
      </c>
      <c r="G321" s="48" t="s">
        <v>332</v>
      </c>
      <c r="H321" s="10">
        <v>85.8</v>
      </c>
    </row>
    <row r="322" spans="1:8" ht="23.25" customHeight="1" x14ac:dyDescent="0.25">
      <c r="A322" s="112"/>
      <c r="B322" s="4"/>
      <c r="C322" s="4">
        <v>304</v>
      </c>
      <c r="D322" s="4"/>
      <c r="E322" s="11" t="s">
        <v>286</v>
      </c>
      <c r="F322" s="76" t="s">
        <v>9</v>
      </c>
      <c r="G322" s="48" t="s">
        <v>335</v>
      </c>
      <c r="H322" s="10">
        <v>300</v>
      </c>
    </row>
    <row r="323" spans="1:8" ht="23.25" customHeight="1" x14ac:dyDescent="0.25">
      <c r="A323" s="112"/>
      <c r="B323" s="4"/>
      <c r="C323" s="4">
        <v>252.1</v>
      </c>
      <c r="D323" s="4"/>
      <c r="E323" s="11" t="s">
        <v>286</v>
      </c>
      <c r="F323" s="76" t="s">
        <v>9</v>
      </c>
      <c r="G323" s="48" t="s">
        <v>382</v>
      </c>
      <c r="H323" s="10">
        <v>252.1</v>
      </c>
    </row>
    <row r="324" spans="1:8" ht="23.25" customHeight="1" x14ac:dyDescent="0.25">
      <c r="A324" s="112"/>
      <c r="B324" s="4"/>
      <c r="C324" s="4">
        <v>239.6</v>
      </c>
      <c r="D324" s="4"/>
      <c r="E324" s="11" t="s">
        <v>312</v>
      </c>
      <c r="F324" s="76" t="s">
        <v>9</v>
      </c>
      <c r="G324" s="48" t="s">
        <v>334</v>
      </c>
      <c r="H324" s="10">
        <v>239.6</v>
      </c>
    </row>
    <row r="325" spans="1:8" ht="23.25" customHeight="1" x14ac:dyDescent="0.25">
      <c r="A325" s="112"/>
      <c r="B325" s="4"/>
      <c r="C325" s="4">
        <v>13.1</v>
      </c>
      <c r="D325" s="73"/>
      <c r="E325" s="138" t="s">
        <v>114</v>
      </c>
      <c r="F325" s="138"/>
      <c r="G325" s="138"/>
      <c r="H325" s="10"/>
    </row>
    <row r="326" spans="1:8" ht="18.75" customHeight="1" x14ac:dyDescent="0.25">
      <c r="A326" s="22"/>
      <c r="B326" s="4"/>
      <c r="C326" s="4">
        <v>876.9</v>
      </c>
      <c r="D326" s="4">
        <v>241.7</v>
      </c>
      <c r="E326" s="139" t="s">
        <v>57</v>
      </c>
      <c r="F326" s="139"/>
      <c r="G326" s="139"/>
      <c r="H326" s="10"/>
    </row>
    <row r="327" spans="1:8" ht="50.25" customHeight="1" x14ac:dyDescent="0.25">
      <c r="A327" s="20" t="s">
        <v>50</v>
      </c>
      <c r="B327" s="3">
        <v>796.7</v>
      </c>
      <c r="C327" s="3">
        <v>735.80000000000007</v>
      </c>
      <c r="D327" s="3">
        <v>66.599999999999994</v>
      </c>
      <c r="E327" s="15"/>
      <c r="F327" s="58" t="s">
        <v>10</v>
      </c>
      <c r="G327" s="38"/>
      <c r="H327" s="10"/>
    </row>
    <row r="328" spans="1:8" ht="32.25" customHeight="1" x14ac:dyDescent="0.25">
      <c r="A328" s="22"/>
      <c r="B328" s="4"/>
      <c r="C328" s="4">
        <v>17.3</v>
      </c>
      <c r="D328" s="73"/>
      <c r="E328" s="11" t="s">
        <v>186</v>
      </c>
      <c r="F328" s="58" t="s">
        <v>10</v>
      </c>
      <c r="G328" s="48" t="s">
        <v>202</v>
      </c>
      <c r="H328" s="10">
        <v>17.3</v>
      </c>
    </row>
    <row r="329" spans="1:8" ht="32.25" customHeight="1" x14ac:dyDescent="0.25">
      <c r="A329" s="22"/>
      <c r="B329" s="4"/>
      <c r="C329" s="4">
        <v>71</v>
      </c>
      <c r="D329" s="4"/>
      <c r="E329" s="11" t="s">
        <v>279</v>
      </c>
      <c r="F329" s="58" t="s">
        <v>10</v>
      </c>
      <c r="G329" s="48" t="s">
        <v>278</v>
      </c>
      <c r="H329" s="10">
        <v>71</v>
      </c>
    </row>
    <row r="330" spans="1:8" ht="32.25" customHeight="1" x14ac:dyDescent="0.25">
      <c r="A330" s="22"/>
      <c r="B330" s="4"/>
      <c r="C330" s="4">
        <v>172.60000000000002</v>
      </c>
      <c r="D330" s="4"/>
      <c r="E330" s="11" t="s">
        <v>266</v>
      </c>
      <c r="F330" s="58" t="s">
        <v>10</v>
      </c>
      <c r="G330" s="48" t="s">
        <v>280</v>
      </c>
      <c r="H330" s="10">
        <v>172.6</v>
      </c>
    </row>
    <row r="331" spans="1:8" ht="32.25" customHeight="1" x14ac:dyDescent="0.25">
      <c r="A331" s="22"/>
      <c r="B331" s="4"/>
      <c r="C331" s="4">
        <v>13.1</v>
      </c>
      <c r="D331" s="73"/>
      <c r="E331" s="11" t="s">
        <v>313</v>
      </c>
      <c r="F331" s="58" t="s">
        <v>10</v>
      </c>
      <c r="G331" s="48" t="s">
        <v>336</v>
      </c>
      <c r="H331" s="10">
        <v>13.1</v>
      </c>
    </row>
    <row r="332" spans="1:8" ht="18.75" customHeight="1" x14ac:dyDescent="0.25">
      <c r="A332" s="22"/>
      <c r="B332" s="4"/>
      <c r="C332" s="4">
        <v>461.8</v>
      </c>
      <c r="D332" s="4">
        <v>66.599999999999994</v>
      </c>
      <c r="E332" s="139" t="s">
        <v>57</v>
      </c>
      <c r="F332" s="139"/>
      <c r="G332" s="139"/>
      <c r="H332" s="10"/>
    </row>
    <row r="333" spans="1:8" ht="18.75" customHeight="1" x14ac:dyDescent="0.25">
      <c r="A333" s="22"/>
      <c r="B333" s="4"/>
      <c r="C333" s="4">
        <v>0</v>
      </c>
      <c r="D333" s="73"/>
      <c r="E333" s="138" t="s">
        <v>114</v>
      </c>
      <c r="F333" s="138"/>
      <c r="G333" s="138"/>
      <c r="H333" s="10"/>
    </row>
    <row r="334" spans="1:8" ht="44.25" customHeight="1" x14ac:dyDescent="0.25">
      <c r="A334" s="75" t="s">
        <v>51</v>
      </c>
      <c r="B334" s="3">
        <v>371.1</v>
      </c>
      <c r="C334" s="3">
        <v>344.3</v>
      </c>
      <c r="D334" s="3">
        <v>87.5</v>
      </c>
      <c r="E334" s="15"/>
      <c r="F334" s="76" t="s">
        <v>11</v>
      </c>
      <c r="G334" s="38"/>
      <c r="H334" s="10"/>
    </row>
    <row r="335" spans="1:8" ht="27" customHeight="1" x14ac:dyDescent="0.25">
      <c r="A335" s="22"/>
      <c r="B335" s="4"/>
      <c r="C335" s="4">
        <v>30</v>
      </c>
      <c r="D335" s="4"/>
      <c r="E335" s="11" t="s">
        <v>240</v>
      </c>
      <c r="F335" s="115" t="s">
        <v>11</v>
      </c>
      <c r="G335" s="48" t="s">
        <v>257</v>
      </c>
      <c r="H335" s="10">
        <v>30</v>
      </c>
    </row>
    <row r="336" spans="1:8" ht="27" customHeight="1" x14ac:dyDescent="0.25">
      <c r="A336" s="22"/>
      <c r="B336" s="4"/>
      <c r="C336" s="4">
        <v>69.7</v>
      </c>
      <c r="D336" s="4"/>
      <c r="E336" s="11" t="s">
        <v>314</v>
      </c>
      <c r="F336" s="115" t="s">
        <v>11</v>
      </c>
      <c r="G336" s="48" t="s">
        <v>337</v>
      </c>
      <c r="H336" s="10">
        <v>69.7</v>
      </c>
    </row>
    <row r="337" spans="1:9" ht="27" customHeight="1" x14ac:dyDescent="0.25">
      <c r="A337" s="22"/>
      <c r="B337" s="4"/>
      <c r="C337" s="4">
        <v>40.299999999999997</v>
      </c>
      <c r="D337" s="4">
        <v>50</v>
      </c>
      <c r="E337" s="11" t="s">
        <v>360</v>
      </c>
      <c r="F337" s="115" t="s">
        <v>11</v>
      </c>
      <c r="G337" s="48" t="s">
        <v>383</v>
      </c>
      <c r="H337" s="10">
        <v>90.3</v>
      </c>
    </row>
    <row r="338" spans="1:9" ht="27" customHeight="1" x14ac:dyDescent="0.25">
      <c r="A338" s="22"/>
      <c r="B338" s="4"/>
      <c r="C338" s="4"/>
      <c r="D338" s="4">
        <v>14.3</v>
      </c>
      <c r="E338" s="11" t="s">
        <v>422</v>
      </c>
      <c r="F338" s="115" t="s">
        <v>11</v>
      </c>
      <c r="G338" s="48" t="s">
        <v>467</v>
      </c>
      <c r="H338" s="10">
        <v>14.3</v>
      </c>
    </row>
    <row r="339" spans="1:9" ht="27" customHeight="1" x14ac:dyDescent="0.25">
      <c r="A339" s="22"/>
      <c r="B339" s="4"/>
      <c r="C339" s="4"/>
      <c r="D339" s="4">
        <v>14.7</v>
      </c>
      <c r="E339" s="11" t="s">
        <v>360</v>
      </c>
      <c r="F339" s="115" t="s">
        <v>11</v>
      </c>
      <c r="G339" s="48" t="s">
        <v>468</v>
      </c>
      <c r="H339" s="10">
        <v>44.7</v>
      </c>
    </row>
    <row r="340" spans="1:9" ht="18.75" customHeight="1" x14ac:dyDescent="0.25">
      <c r="A340" s="22"/>
      <c r="B340" s="4"/>
      <c r="C340" s="4">
        <v>0</v>
      </c>
      <c r="D340" s="4"/>
      <c r="E340" s="138" t="s">
        <v>114</v>
      </c>
      <c r="F340" s="138"/>
      <c r="G340" s="138"/>
      <c r="H340" s="21"/>
    </row>
    <row r="341" spans="1:9" ht="18.75" customHeight="1" x14ac:dyDescent="0.25">
      <c r="A341" s="22"/>
      <c r="B341" s="4"/>
      <c r="C341" s="4">
        <v>204.3</v>
      </c>
      <c r="D341" s="4">
        <v>8.5</v>
      </c>
      <c r="E341" s="139" t="s">
        <v>57</v>
      </c>
      <c r="F341" s="139"/>
      <c r="G341" s="139"/>
      <c r="H341" s="10"/>
    </row>
    <row r="342" spans="1:9" ht="30.75" customHeight="1" x14ac:dyDescent="0.25">
      <c r="A342" s="20" t="s">
        <v>52</v>
      </c>
      <c r="B342" s="3">
        <v>588.70000000000005</v>
      </c>
      <c r="C342" s="3">
        <v>275.89999999999998</v>
      </c>
      <c r="D342" s="3">
        <v>46.5</v>
      </c>
      <c r="E342" s="69"/>
      <c r="F342" s="58" t="s">
        <v>12</v>
      </c>
      <c r="G342" s="38"/>
      <c r="H342" s="10"/>
    </row>
    <row r="343" spans="1:9" s="99" customFormat="1" ht="23.25" customHeight="1" x14ac:dyDescent="0.25">
      <c r="A343" s="22"/>
      <c r="B343" s="4"/>
      <c r="C343" s="4">
        <v>4.1999999999999993</v>
      </c>
      <c r="D343" s="4">
        <v>1.7</v>
      </c>
      <c r="E343" s="101" t="s">
        <v>188</v>
      </c>
      <c r="F343" s="102" t="s">
        <v>12</v>
      </c>
      <c r="G343" s="103" t="s">
        <v>204</v>
      </c>
      <c r="H343" s="98">
        <v>30.7</v>
      </c>
    </row>
    <row r="344" spans="1:9" s="99" customFormat="1" ht="23.25" customHeight="1" x14ac:dyDescent="0.25">
      <c r="A344" s="22"/>
      <c r="B344" s="4"/>
      <c r="C344" s="4">
        <v>11.1</v>
      </c>
      <c r="D344" s="4"/>
      <c r="E344" s="101" t="s">
        <v>189</v>
      </c>
      <c r="F344" s="102" t="s">
        <v>12</v>
      </c>
      <c r="G344" s="103" t="s">
        <v>205</v>
      </c>
      <c r="H344" s="98">
        <v>11.1</v>
      </c>
    </row>
    <row r="345" spans="1:9" s="99" customFormat="1" ht="23.25" customHeight="1" x14ac:dyDescent="0.25">
      <c r="A345" s="22"/>
      <c r="B345" s="4"/>
      <c r="C345" s="4">
        <v>143.30000000000001</v>
      </c>
      <c r="D345" s="4"/>
      <c r="E345" s="101" t="s">
        <v>226</v>
      </c>
      <c r="F345" s="102" t="s">
        <v>12</v>
      </c>
      <c r="G345" s="103" t="s">
        <v>225</v>
      </c>
      <c r="H345" s="98">
        <v>239.5</v>
      </c>
    </row>
    <row r="346" spans="1:9" s="99" customFormat="1" ht="23.25" customHeight="1" x14ac:dyDescent="0.25">
      <c r="A346" s="22"/>
      <c r="B346" s="4"/>
      <c r="C346" s="4"/>
      <c r="D346" s="4">
        <v>24.2</v>
      </c>
      <c r="E346" s="101" t="s">
        <v>423</v>
      </c>
      <c r="F346" s="102" t="s">
        <v>12</v>
      </c>
      <c r="G346" s="103" t="s">
        <v>469</v>
      </c>
      <c r="H346" s="98">
        <v>24.2</v>
      </c>
    </row>
    <row r="347" spans="1:9" ht="18.75" customHeight="1" x14ac:dyDescent="0.25">
      <c r="A347" s="22"/>
      <c r="B347" s="4"/>
      <c r="C347" s="4">
        <v>0.4</v>
      </c>
      <c r="D347" s="4"/>
      <c r="E347" s="138" t="s">
        <v>114</v>
      </c>
      <c r="F347" s="138"/>
      <c r="G347" s="138"/>
      <c r="H347" s="21"/>
      <c r="I347" s="127"/>
    </row>
    <row r="348" spans="1:9" ht="18.75" customHeight="1" x14ac:dyDescent="0.25">
      <c r="A348" s="22"/>
      <c r="B348" s="4"/>
      <c r="C348" s="4">
        <v>116.9</v>
      </c>
      <c r="D348" s="4">
        <v>20.6</v>
      </c>
      <c r="E348" s="146" t="s">
        <v>57</v>
      </c>
      <c r="F348" s="146"/>
      <c r="G348" s="146"/>
      <c r="H348" s="10"/>
    </row>
    <row r="349" spans="1:9" ht="18.75" customHeight="1" x14ac:dyDescent="0.25">
      <c r="A349" s="17" t="s">
        <v>98</v>
      </c>
      <c r="B349" s="16">
        <f>B200+B6</f>
        <v>351853.70000000013</v>
      </c>
      <c r="C349" s="16">
        <f>C200+C6</f>
        <v>266402.30000000005</v>
      </c>
      <c r="D349" s="16">
        <f>D200+D6</f>
        <v>32701.280000000006</v>
      </c>
      <c r="E349" s="17"/>
      <c r="F349" s="60"/>
      <c r="G349" s="41"/>
      <c r="H349" s="34"/>
    </row>
    <row r="350" spans="1:9" s="87" customFormat="1" ht="21.75" customHeight="1" x14ac:dyDescent="0.25">
      <c r="A350" s="82"/>
      <c r="B350" s="83"/>
      <c r="C350" s="83"/>
      <c r="D350" s="83"/>
      <c r="E350" s="82"/>
      <c r="F350" s="84"/>
      <c r="G350" s="85"/>
      <c r="H350" s="86"/>
    </row>
    <row r="351" spans="1:9" ht="28.5" customHeight="1" x14ac:dyDescent="0.25">
      <c r="A351" s="81" t="s">
        <v>118</v>
      </c>
      <c r="B351" s="145" t="s">
        <v>176</v>
      </c>
      <c r="C351" s="145"/>
      <c r="D351" s="120"/>
      <c r="E351" s="88"/>
      <c r="F351" s="70"/>
      <c r="H351" s="8"/>
    </row>
    <row r="352" spans="1:9" s="87" customFormat="1" ht="28.5" customHeight="1" x14ac:dyDescent="0.25">
      <c r="A352" s="90" t="s">
        <v>109</v>
      </c>
      <c r="B352" s="144" t="s">
        <v>338</v>
      </c>
      <c r="C352" s="144"/>
      <c r="D352" s="119"/>
      <c r="E352" s="89"/>
      <c r="F352" s="84"/>
      <c r="G352" s="85"/>
      <c r="H352" s="86"/>
    </row>
    <row r="353" spans="2:5" ht="28.5" customHeight="1" x14ac:dyDescent="0.25">
      <c r="B353" s="143" t="s">
        <v>391</v>
      </c>
      <c r="C353" s="143"/>
      <c r="D353" s="94"/>
      <c r="E353" s="94"/>
    </row>
    <row r="355" spans="2:5" x14ac:dyDescent="0.25">
      <c r="E355" s="8"/>
    </row>
    <row r="356" spans="2:5" x14ac:dyDescent="0.25">
      <c r="E356" s="8"/>
    </row>
  </sheetData>
  <mergeCells count="93">
    <mergeCell ref="E8:G8"/>
    <mergeCell ref="E9:G9"/>
    <mergeCell ref="E15:G15"/>
    <mergeCell ref="E20:G20"/>
    <mergeCell ref="E17:G17"/>
    <mergeCell ref="E11:G11"/>
    <mergeCell ref="E110:G110"/>
    <mergeCell ref="E21:G21"/>
    <mergeCell ref="E25:G25"/>
    <mergeCell ref="E59:G59"/>
    <mergeCell ref="E26:G26"/>
    <mergeCell ref="E30:G30"/>
    <mergeCell ref="E34:G34"/>
    <mergeCell ref="E29:G29"/>
    <mergeCell ref="E35:G35"/>
    <mergeCell ref="E101:G101"/>
    <mergeCell ref="E107:G107"/>
    <mergeCell ref="A1:H1"/>
    <mergeCell ref="A3:H3"/>
    <mergeCell ref="A4:A5"/>
    <mergeCell ref="B4:B5"/>
    <mergeCell ref="E4:E5"/>
    <mergeCell ref="F4:F5"/>
    <mergeCell ref="G4:G5"/>
    <mergeCell ref="H4:H5"/>
    <mergeCell ref="A2:H2"/>
    <mergeCell ref="C4:D4"/>
    <mergeCell ref="E183:G183"/>
    <mergeCell ref="E42:G42"/>
    <mergeCell ref="E43:G43"/>
    <mergeCell ref="E105:G105"/>
    <mergeCell ref="E74:G74"/>
    <mergeCell ref="E80:G80"/>
    <mergeCell ref="E79:G79"/>
    <mergeCell ref="E116:G116"/>
    <mergeCell ref="E100:G100"/>
    <mergeCell ref="E54:G54"/>
    <mergeCell ref="E60:G60"/>
    <mergeCell ref="E55:G55"/>
    <mergeCell ref="E75:G75"/>
    <mergeCell ref="E113:G113"/>
    <mergeCell ref="E103:G103"/>
    <mergeCell ref="E112:G112"/>
    <mergeCell ref="E283:G283"/>
    <mergeCell ref="E282:G282"/>
    <mergeCell ref="E325:G325"/>
    <mergeCell ref="E294:G294"/>
    <mergeCell ref="E341:G341"/>
    <mergeCell ref="E340:G340"/>
    <mergeCell ref="E332:G332"/>
    <mergeCell ref="E306:G306"/>
    <mergeCell ref="E326:G326"/>
    <mergeCell ref="E307:G307"/>
    <mergeCell ref="E287:G287"/>
    <mergeCell ref="E288:G288"/>
    <mergeCell ref="E301:G301"/>
    <mergeCell ref="E297:G297"/>
    <mergeCell ref="E295:G295"/>
    <mergeCell ref="E255:G255"/>
    <mergeCell ref="E193:G193"/>
    <mergeCell ref="E234:G234"/>
    <mergeCell ref="E276:G276"/>
    <mergeCell ref="E273:G273"/>
    <mergeCell ref="E258:G258"/>
    <mergeCell ref="E272:G272"/>
    <mergeCell ref="E256:G256"/>
    <mergeCell ref="E232:G232"/>
    <mergeCell ref="E231:G231"/>
    <mergeCell ref="E195:G195"/>
    <mergeCell ref="E236:G236"/>
    <mergeCell ref="E199:G199"/>
    <mergeCell ref="B353:C353"/>
    <mergeCell ref="B352:C352"/>
    <mergeCell ref="B351:C351"/>
    <mergeCell ref="E333:G333"/>
    <mergeCell ref="E348:G348"/>
    <mergeCell ref="E347:G347"/>
    <mergeCell ref="E120:G120"/>
    <mergeCell ref="E197:G197"/>
    <mergeCell ref="E121:G121"/>
    <mergeCell ref="E172:G172"/>
    <mergeCell ref="E171:G171"/>
    <mergeCell ref="E174:G174"/>
    <mergeCell ref="E180:G180"/>
    <mergeCell ref="E126:G126"/>
    <mergeCell ref="E123:G123"/>
    <mergeCell ref="E176:G176"/>
    <mergeCell ref="E178:G178"/>
    <mergeCell ref="E181:G181"/>
    <mergeCell ref="E187:G187"/>
    <mergeCell ref="E185:G185"/>
    <mergeCell ref="E189:G189"/>
    <mergeCell ref="E191:G191"/>
  </mergeCells>
  <pageMargins left="0.22" right="0.23622047244094491" top="0.32" bottom="0.1181102362204724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="85" zoomScaleNormal="85" workbookViewId="0"/>
  </sheetViews>
  <sheetFormatPr defaultRowHeight="15.75" x14ac:dyDescent="0.25"/>
  <cols>
    <col min="1" max="1" width="9.140625" style="33"/>
    <col min="2" max="2" width="9.140625" style="135"/>
    <col min="3" max="16384" width="9.140625" style="33"/>
  </cols>
  <sheetData/>
  <pageMargins left="0.86614173228346458" right="0.19685039370078741" top="0.27559055118110237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zoomScaleNormal="100" workbookViewId="0"/>
  </sheetViews>
  <sheetFormatPr defaultRowHeight="15.75" x14ac:dyDescent="0.25"/>
  <cols>
    <col min="1" max="1" width="9.140625" style="27"/>
    <col min="2" max="4" width="9.140625" style="33"/>
    <col min="5" max="5" width="9.140625" style="27"/>
    <col min="6" max="9" width="9.140625" style="33"/>
    <col min="10" max="11" width="9.140625" style="128"/>
    <col min="12" max="16384" width="9.140625" style="33"/>
  </cols>
  <sheetData/>
  <pageMargins left="0.87" right="0.19" top="0.31" bottom="0.28999999999999998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="145" zoomScaleNormal="145" workbookViewId="0"/>
  </sheetViews>
  <sheetFormatPr defaultRowHeight="15" x14ac:dyDescent="0.25"/>
  <cols>
    <col min="2" max="2" width="9.140625" style="13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/>
  </sheetViews>
  <sheetFormatPr defaultRowHeight="15.75" x14ac:dyDescent="0.25"/>
  <cols>
    <col min="1" max="2" width="9.140625" style="26"/>
    <col min="3" max="3" width="9.140625" style="127"/>
    <col min="4" max="16384" width="9.140625" style="26"/>
  </cols>
  <sheetData/>
  <sortState ref="B1:D23">
    <sortCondition ref="B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Foaie1</vt:lpstr>
      <vt:lpstr>Foaie3</vt:lpstr>
      <vt:lpstr>Foaie6</vt:lpstr>
      <vt:lpstr>Foaie7</vt:lpstr>
      <vt:lpstr>Foaie2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2021-01-05T10:13:59Z</dcterms:modified>
</cp:coreProperties>
</file>