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28800" windowHeight="12135" activeTab="1"/>
  </bookViews>
  <sheets>
    <sheet name="1" sheetId="3" r:id="rId1"/>
    <sheet name="Лист3" sheetId="6" r:id="rId2"/>
    <sheet name="Лист2" sheetId="5" r:id="rId3"/>
    <sheet name="Лист1" sheetId="4" r:id="rId4"/>
  </sheets>
  <calcPr calcId="145621"/>
</workbook>
</file>

<file path=xl/calcChain.xml><?xml version="1.0" encoding="utf-8"?>
<calcChain xmlns="http://schemas.openxmlformats.org/spreadsheetml/2006/main">
  <c r="N7" i="6" l="1"/>
  <c r="D243" i="3" l="1"/>
  <c r="E35" i="3" l="1"/>
  <c r="E243" i="3" s="1"/>
  <c r="N8" i="6"/>
</calcChain>
</file>

<file path=xl/comments1.xml><?xml version="1.0" encoding="utf-8"?>
<comments xmlns="http://schemas.openxmlformats.org/spreadsheetml/2006/main">
  <authors>
    <author>User</author>
  </authors>
  <commentList>
    <comment ref="B1" authorId="0">
      <text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<sst xmlns="http://schemas.openxmlformats.org/spreadsheetml/2006/main" count="2308" uniqueCount="778">
  <si>
    <t>INFORMAȚIA</t>
  </si>
  <si>
    <t>de către DIRECȚIA EDUCAȚIE,TINERET și SPORT sectorul CENTRU</t>
  </si>
  <si>
    <t>Articolul de cheltuieli(descifrat ,concret)</t>
  </si>
  <si>
    <t>ECO</t>
  </si>
  <si>
    <t>Bugetul aprobat/precizat pe an, mii lei</t>
  </si>
  <si>
    <t>inclusiv în luna curentă</t>
  </si>
  <si>
    <t xml:space="preserve">Contractul </t>
  </si>
  <si>
    <t>Numărul, data</t>
  </si>
  <si>
    <t>Termenul de valabilitate</t>
  </si>
  <si>
    <t>Suma, mii lei</t>
  </si>
  <si>
    <t>Denumirea agentului economic</t>
  </si>
  <si>
    <t>Anexa la dispoziția Primarului</t>
  </si>
  <si>
    <t>General al municipiului Chișinău nr 57-d din 14.02.2020</t>
  </si>
  <si>
    <t>TOTAL</t>
  </si>
  <si>
    <t xml:space="preserve"> Remunerarea  muncii </t>
  </si>
  <si>
    <t xml:space="preserve"> Remunerarea muncii temporare</t>
  </si>
  <si>
    <t xml:space="preserve"> Contribuţii de asigurări sociale de stat obligatorii</t>
  </si>
  <si>
    <t xml:space="preserve"> Energia electrica</t>
  </si>
  <si>
    <t xml:space="preserve"> Energia termica</t>
  </si>
  <si>
    <t xml:space="preserve"> Gaze</t>
  </si>
  <si>
    <t xml:space="preserve"> Apa si canalizare</t>
  </si>
  <si>
    <t xml:space="preserve"> Servicii informationale</t>
  </si>
  <si>
    <t xml:space="preserve">  Servicii de transport </t>
  </si>
  <si>
    <t xml:space="preserve"> Formare profisionala</t>
  </si>
  <si>
    <t xml:space="preserve">  Servicii de paza </t>
  </si>
  <si>
    <t xml:space="preserve">  Servicii postale </t>
  </si>
  <si>
    <t xml:space="preserve"> Compensatii </t>
  </si>
  <si>
    <t>Ajutoare banesti</t>
  </si>
  <si>
    <t xml:space="preserve"> Alte prestţii de asigurări sociale</t>
  </si>
  <si>
    <t xml:space="preserve"> Procurarea masinilor  si utilajelor</t>
  </si>
  <si>
    <t xml:space="preserve"> Procurarea uneltelor si sculelor, inventarului de producere </t>
  </si>
  <si>
    <t xml:space="preserve"> Procurarea altor mijloace fixe </t>
  </si>
  <si>
    <t xml:space="preserve"> Procurarea pieselor de schimb </t>
  </si>
  <si>
    <t xml:space="preserve"> Procurarea produselor alimentare</t>
  </si>
  <si>
    <t xml:space="preserve">  Procurarea  materialelor de uz gospodaresc si rechizitelor de birou</t>
  </si>
  <si>
    <t xml:space="preserve"> IS Servicii Paza a MAI   </t>
  </si>
  <si>
    <t>Energia electrica</t>
  </si>
  <si>
    <t>Energia termica</t>
  </si>
  <si>
    <t>alte servicii</t>
  </si>
  <si>
    <t>Șeful DETS sectorul Centru                                                       Natalia Strajesco</t>
  </si>
  <si>
    <t xml:space="preserve"> Servicii neatribuite altor aliniate</t>
  </si>
  <si>
    <t>Gaze</t>
  </si>
  <si>
    <t>Servicii de apa si canalizare</t>
  </si>
  <si>
    <t>Materiale de uz gospodaresc</t>
  </si>
  <si>
    <t xml:space="preserve"> Paza</t>
  </si>
  <si>
    <t xml:space="preserve"> Casa de Comert Vita SRL</t>
  </si>
  <si>
    <t xml:space="preserve"> Produse de Familie SRL</t>
  </si>
  <si>
    <t>ICS Premier Energy SRL</t>
  </si>
  <si>
    <t>Termoelectrica   SA</t>
  </si>
  <si>
    <t>Moldova Gaz SA</t>
  </si>
  <si>
    <t>Apa Canal SA</t>
  </si>
  <si>
    <t>Lovis Angro SRL</t>
  </si>
  <si>
    <t>Denumirea bunurilor, lucrărilor și serviciilor</t>
  </si>
  <si>
    <t>Centrul de metrologie aplicatasi certificare IS</t>
  </si>
  <si>
    <t>Casa de Comert Vita SRL</t>
  </si>
  <si>
    <t xml:space="preserve">Prodagrotrade SRL </t>
  </si>
  <si>
    <t>Meltan SRL</t>
  </si>
  <si>
    <t>SALARDET SRL</t>
  </si>
  <si>
    <t>Pontem X SRL</t>
  </si>
  <si>
    <t>Salubris Grup SRL</t>
  </si>
  <si>
    <t>Baguette SRL</t>
  </si>
  <si>
    <t>IP Centrul de Tehnologii Informationale in Finante</t>
  </si>
  <si>
    <t>ELINATCONS SRL</t>
  </si>
  <si>
    <t>WASH&amp;DRY SRL</t>
  </si>
  <si>
    <t>MONDIAL IMPEX SRL</t>
  </si>
  <si>
    <t>2022-0000000089</t>
  </si>
  <si>
    <t>2022-0000000517</t>
  </si>
  <si>
    <t>2022-0000000492</t>
  </si>
  <si>
    <t>2022-0000000511</t>
  </si>
  <si>
    <t>2022-0000000338</t>
  </si>
  <si>
    <t>2022-0000000427</t>
  </si>
  <si>
    <t>2022-0000000911</t>
  </si>
  <si>
    <t>SA Moldtelecom</t>
  </si>
  <si>
    <t>Corden -ST</t>
  </si>
  <si>
    <t>GHIMNIC SRL</t>
  </si>
  <si>
    <t xml:space="preserve"> Printex SeviceSRL</t>
  </si>
  <si>
    <t>FORT SIGUR SRL</t>
  </si>
  <si>
    <t>Agentia Nationala Centru Sanatate Publica</t>
  </si>
  <si>
    <t>Univ.Ion Creanga</t>
  </si>
  <si>
    <t>Inst.de Stiinte ale Educatiei</t>
  </si>
  <si>
    <t>SIDAL GRUP SRL</t>
  </si>
  <si>
    <t>2022-0000000977</t>
  </si>
  <si>
    <t> Drumul Viilor SA</t>
  </si>
  <si>
    <t>Trezoreria pentru drumuri</t>
  </si>
  <si>
    <t>CA DonarisVienna</t>
  </si>
  <si>
    <t>Servicii informationale</t>
  </si>
  <si>
    <t>2022-0000001183</t>
  </si>
  <si>
    <t>31,12,2022</t>
  </si>
  <si>
    <t>SERVOSTAL SRL</t>
  </si>
  <si>
    <t>Rechizite de birou</t>
  </si>
  <si>
    <t>Birolux-MT</t>
  </si>
  <si>
    <t>Tehoptimed</t>
  </si>
  <si>
    <t>BICOMPLEX SRL</t>
  </si>
  <si>
    <t>MEGALUX SRL</t>
  </si>
  <si>
    <t>APAL-PRIM SRL</t>
  </si>
  <si>
    <t>Procurarea materialelor pentru scopuri didactice</t>
  </si>
  <si>
    <t>335110</t>
  </si>
  <si>
    <t>Milemax Grup SRL</t>
  </si>
  <si>
    <t>Birovits SRL</t>
  </si>
  <si>
    <t>Materiale de constructie</t>
  </si>
  <si>
    <t>Iutad Comert SRL</t>
  </si>
  <si>
    <t xml:space="preserve">Procurarea materialelor de constructie </t>
  </si>
  <si>
    <t xml:space="preserve">  </t>
  </si>
  <si>
    <t>337110</t>
  </si>
  <si>
    <t>Orbita-9 SA</t>
  </si>
  <si>
    <t>2022-0000001080</t>
  </si>
  <si>
    <t>1068.1</t>
  </si>
  <si>
    <t xml:space="preserve"> Procurarea produselor alimentare Legume</t>
  </si>
  <si>
    <t>2022-0000000807</t>
  </si>
  <si>
    <t>2022-0000000627</t>
  </si>
  <si>
    <t>2022-0000001002</t>
  </si>
  <si>
    <t>Franzeluta SA</t>
  </si>
  <si>
    <t>Procurarea produselor alimentare</t>
  </si>
  <si>
    <t>2022-0000001249</t>
  </si>
  <si>
    <t>31,12.2022</t>
  </si>
  <si>
    <t>Pascolina SRL</t>
  </si>
  <si>
    <t>2022-0000001046</t>
  </si>
  <si>
    <t>2022-0000000901</t>
  </si>
  <si>
    <t>2022-0000001118</t>
  </si>
  <si>
    <t>2022-0000000677</t>
  </si>
  <si>
    <t>2022-0000000628</t>
  </si>
  <si>
    <t xml:space="preserve"> Alim Total SRL</t>
  </si>
  <si>
    <t>2022-0000001045</t>
  </si>
  <si>
    <t>2022-0000001112</t>
  </si>
  <si>
    <t>2022-0000001082</t>
  </si>
  <si>
    <t>2022-0000001047</t>
  </si>
  <si>
    <t xml:space="preserve"> Delmix-Prim SRL</t>
  </si>
  <si>
    <t xml:space="preserve"> LIVI MAD SRL</t>
  </si>
  <si>
    <t>2022-0000001126</t>
  </si>
  <si>
    <t>2022-0000000665</t>
  </si>
  <si>
    <t xml:space="preserve">Lapmol SRL </t>
  </si>
  <si>
    <t>2022-0000000674</t>
  </si>
  <si>
    <t xml:space="preserve"> Delmix-Prim S.R.L.</t>
  </si>
  <si>
    <t>2022-0000000701</t>
  </si>
  <si>
    <t>2022-0000000752</t>
  </si>
  <si>
    <t>2022-0000000694</t>
  </si>
  <si>
    <t>Dant-Agro SRL</t>
  </si>
  <si>
    <t>2022-0000000688</t>
  </si>
  <si>
    <t>IDEEA-PRIM SRL</t>
  </si>
  <si>
    <t>2022-0000000672</t>
  </si>
  <si>
    <t>GREEN PROD SRL</t>
  </si>
  <si>
    <t>2022-0000000706</t>
  </si>
  <si>
    <t>Grant Proiect SRL</t>
  </si>
  <si>
    <t>SIMPALS SRL</t>
  </si>
  <si>
    <t>Ministerul Finantelor-Trezoreria de Stat CEMCPMFSM</t>
  </si>
  <si>
    <t>IS CENTRUL DE INSTRUIRE IN DOMENIUL RELATIILOR DE MUNCA</t>
  </si>
  <si>
    <t>Paza</t>
  </si>
  <si>
    <t>Indemnizatii pentru incapacitatea temporara de munca achitate  din mijloacele financiare ale angajatului</t>
  </si>
  <si>
    <t>273500</t>
  </si>
  <si>
    <t>Servicii de reparatie curenta</t>
  </si>
  <si>
    <t>Nord -Universal SRL</t>
  </si>
  <si>
    <t>LIA ART COM SRL</t>
  </si>
  <si>
    <t>JOB DONE GRUPE SRL</t>
  </si>
  <si>
    <t>2022-0000001689</t>
  </si>
  <si>
    <t>Agentia Nationala pentru Sanatate Publica</t>
  </si>
  <si>
    <t>2022-0000001480</t>
  </si>
  <si>
    <t>Procurarea combustibilului ,carburantilorsi lubrifiantelor</t>
  </si>
  <si>
    <t>2022-0000001179</t>
  </si>
  <si>
    <t>Lukoil Moldova SRL</t>
  </si>
  <si>
    <t>Procurarea masinilor  si utilajelor</t>
  </si>
  <si>
    <t>2022-0000001358</t>
  </si>
  <si>
    <t>2022-0000001613</t>
  </si>
  <si>
    <t>NeoSuport Service SRL</t>
  </si>
  <si>
    <t>2022-0000000955</t>
  </si>
  <si>
    <t>2022-0000001611</t>
  </si>
  <si>
    <t>IM Regia Autosalubritate</t>
  </si>
  <si>
    <t xml:space="preserve">Servicii de telecomunicatii </t>
  </si>
  <si>
    <t>222220</t>
  </si>
  <si>
    <t xml:space="preserve">Executate cheltueli de casa, mii leiTotal de lainceputul anului </t>
  </si>
  <si>
    <t>63,0</t>
  </si>
  <si>
    <t>205,0</t>
  </si>
  <si>
    <t>281,2</t>
  </si>
  <si>
    <t>25256,8</t>
  </si>
  <si>
    <t>208160,6</t>
  </si>
  <si>
    <t>222400</t>
  </si>
  <si>
    <t>Servicii de telecomunicatii</t>
  </si>
  <si>
    <t>222500</t>
  </si>
  <si>
    <t xml:space="preserve">Servicii de transport </t>
  </si>
  <si>
    <r>
      <t xml:space="preserve"> </t>
    </r>
    <r>
      <rPr>
        <sz val="9"/>
        <color theme="1"/>
        <rFont val="Times New Roman"/>
        <family val="1"/>
        <charset val="204"/>
      </rPr>
      <t>Servicii de salubrizare</t>
    </r>
  </si>
  <si>
    <t>222210</t>
  </si>
  <si>
    <t>2022-00000001359</t>
  </si>
  <si>
    <t>Tiluana SRL</t>
  </si>
  <si>
    <t>2022-0000000750</t>
  </si>
  <si>
    <t>Grandenergy Prim SRL</t>
  </si>
  <si>
    <t>2022-0000000320</t>
  </si>
  <si>
    <t>Bester Brav SRL</t>
  </si>
  <si>
    <t>2022-0000001630</t>
  </si>
  <si>
    <t>2022-0000000902</t>
  </si>
  <si>
    <t>222600</t>
  </si>
  <si>
    <t>Formare profisionala</t>
  </si>
  <si>
    <t>IM Becor SRL</t>
  </si>
  <si>
    <t>Economlux-Grup SRL</t>
  </si>
  <si>
    <t>2022-0000001289</t>
  </si>
  <si>
    <t>2022-0000001691</t>
  </si>
  <si>
    <t>Zariostil SRL</t>
  </si>
  <si>
    <t>2022-000001648</t>
  </si>
  <si>
    <t>VITRA SRL</t>
  </si>
  <si>
    <t>Universitatea de Stat de Educatie Fizica si Sport</t>
  </si>
  <si>
    <t>INSTITUTUL DE FORMARE CONTINUUA</t>
  </si>
  <si>
    <t>Universitatea de Stat din Moldova</t>
  </si>
  <si>
    <t>UNIVERSITATEA DE STAT DIN TIRASPOL</t>
  </si>
  <si>
    <t>2022-0000000948</t>
  </si>
  <si>
    <t>Moldpresa Grup SRL</t>
  </si>
  <si>
    <t xml:space="preserve">Procurarea altor materiale </t>
  </si>
  <si>
    <t>Aqua Trade SRL</t>
  </si>
  <si>
    <t>2022-0000001602</t>
  </si>
  <si>
    <t>YAKI INS SRL</t>
  </si>
  <si>
    <t>MAXIMUM ELECTRONIC S.R.L.</t>
  </si>
  <si>
    <t>STICLAMONT SA</t>
  </si>
  <si>
    <t>SMART CLIK SRL</t>
  </si>
  <si>
    <t>Art Grup Brivet SRL</t>
  </si>
  <si>
    <t>Business Imperiu SRL</t>
  </si>
  <si>
    <t>RADOP-OPT SRL</t>
  </si>
  <si>
    <t>CASA MOROSAN SRL</t>
  </si>
  <si>
    <t>Context-Lux SRL</t>
  </si>
  <si>
    <t>NELIMOT-COM SRL</t>
  </si>
  <si>
    <t>Glorius-Construct SRL</t>
  </si>
  <si>
    <t>VIPOSTAL SRL</t>
  </si>
  <si>
    <t>DULINIS-GRUP SRL</t>
  </si>
  <si>
    <t>ALFIN PROTECT SRL</t>
  </si>
  <si>
    <t>2022-0000001287</t>
  </si>
  <si>
    <t>2022-000001479</t>
  </si>
  <si>
    <t>Comp Tehno Service SRL</t>
  </si>
  <si>
    <t>2020-000000952</t>
  </si>
  <si>
    <t>ALLAS SRL</t>
  </si>
  <si>
    <t>2022-0000001603</t>
  </si>
  <si>
    <t>Servicii neatribuite altor aliniate</t>
  </si>
  <si>
    <t xml:space="preserve"> Liceist IMAP</t>
  </si>
  <si>
    <t>2022--000001208</t>
  </si>
  <si>
    <t>Smart Group Company S.R.L.</t>
  </si>
  <si>
    <t>2022-000000908</t>
  </si>
  <si>
    <t>ALEX SISTEM SRL</t>
  </si>
  <si>
    <t>TECHNO RETAIL SRL</t>
  </si>
  <si>
    <t>MOLDSTAMP SRL</t>
  </si>
  <si>
    <t>Ex. A. Popusoi</t>
  </si>
  <si>
    <t>Tel. 022271675</t>
  </si>
  <si>
    <t>ZANIK-GRUP S.R.L.</t>
  </si>
  <si>
    <t>educatie@smartstudio@md</t>
  </si>
  <si>
    <t>drp4@pmc.md</t>
  </si>
  <si>
    <t>Racu Sajgi SRL</t>
  </si>
  <si>
    <t>2022-0000002247</t>
  </si>
  <si>
    <t>Procurarea altor materiale</t>
  </si>
  <si>
    <t>Birivofarm</t>
  </si>
  <si>
    <t>Lisnic Grup SRL</t>
  </si>
  <si>
    <t>Dina-Cociug SRL</t>
  </si>
  <si>
    <t>Gorcons Lider SRL</t>
  </si>
  <si>
    <t>2022-0000001774</t>
  </si>
  <si>
    <t>2022-0000001141</t>
  </si>
  <si>
    <t>Mobil Forum SRL</t>
  </si>
  <si>
    <t>Quaker SRL</t>
  </si>
  <si>
    <t>2022-000000265</t>
  </si>
  <si>
    <t>Ziarul MK NEWS SRL</t>
  </si>
  <si>
    <t>Spag II</t>
  </si>
  <si>
    <t>POLITRANS-LOGIST S.R.L.</t>
  </si>
  <si>
    <t>ELECTRO MAGAZIN SRL</t>
  </si>
  <si>
    <t>ICS GRAND TORG S.R.L.</t>
  </si>
  <si>
    <t>Procurarea accesorilor de pat,imbracamintei,incaltamintei</t>
  </si>
  <si>
    <t>Vega L SRL</t>
  </si>
  <si>
    <t>GLOBAL STORE S.R.L.</t>
  </si>
  <si>
    <t>314110</t>
  </si>
  <si>
    <t>331110</t>
  </si>
  <si>
    <t xml:space="preserve">Procurarea pieselor de schimb </t>
  </si>
  <si>
    <t>Procurarea produselor alimentare Legume</t>
  </si>
  <si>
    <t>Procurarea medicamentelor</t>
  </si>
  <si>
    <t xml:space="preserve">Procurarea materialelor pentru scopuri didactice </t>
  </si>
  <si>
    <t>2022-00000002180</t>
  </si>
  <si>
    <t>31,12,31</t>
  </si>
  <si>
    <t>Produse de Familie SRL</t>
  </si>
  <si>
    <t>2022-0000002145</t>
  </si>
  <si>
    <t>2022-0000002187</t>
  </si>
  <si>
    <t>transmis pe email: buget.transparent@pmc.md pe data06.05.2022</t>
  </si>
  <si>
    <t>privind cheltuielile efectuate pe parcusul lunii mai 2022</t>
  </si>
  <si>
    <t>Reparatii capitale</t>
  </si>
  <si>
    <t>311120</t>
  </si>
  <si>
    <t>Lisever Grup SRL</t>
  </si>
  <si>
    <t>2022-0000001649</t>
  </si>
  <si>
    <t>PROI-DEVI S.R.L.</t>
  </si>
  <si>
    <t>2022-0000001211</t>
  </si>
  <si>
    <t>2022-0000002390</t>
  </si>
  <si>
    <t>ConstructTador SRL</t>
  </si>
  <si>
    <t>2022-0000002393</t>
  </si>
  <si>
    <t>Mester Brav SRL</t>
  </si>
  <si>
    <t>2022-0000002410</t>
  </si>
  <si>
    <t>2022-0000002502</t>
  </si>
  <si>
    <t>2022-0000002662</t>
  </si>
  <si>
    <t>Rom-Vic SRL</t>
  </si>
  <si>
    <t>LIS COMPANY SRL</t>
  </si>
  <si>
    <t>2022-0000001792</t>
  </si>
  <si>
    <t>2022-0000002549</t>
  </si>
  <si>
    <t>IM pentru Servicii Locative Centru</t>
  </si>
  <si>
    <t>2022-0000002661</t>
  </si>
  <si>
    <t>2022-0000000903</t>
  </si>
  <si>
    <t>222990</t>
  </si>
  <si>
    <t>2022-0000002503</t>
  </si>
  <si>
    <t>312120</t>
  </si>
  <si>
    <t>Reparatii capitale a constructiilor speciale</t>
  </si>
  <si>
    <t xml:space="preserve">Reparatii capitale </t>
  </si>
  <si>
    <t>2022-0000002408</t>
  </si>
  <si>
    <t>2022-0000002409</t>
  </si>
  <si>
    <t>Anreal Cons SRL</t>
  </si>
  <si>
    <t>31.12.2022.</t>
  </si>
  <si>
    <t>ADHOC SOLUTION SRL</t>
  </si>
  <si>
    <t>2022-0000001371</t>
  </si>
  <si>
    <t>Nord-Universal SRL</t>
  </si>
  <si>
    <t>316110</t>
  </si>
  <si>
    <t>318110</t>
  </si>
  <si>
    <t>Alte prestţii de asigurări sociale</t>
  </si>
  <si>
    <t>MEGAPROC SRL</t>
  </si>
  <si>
    <t xml:space="preserve">Procurarea uneltelor si sculelor, inventarului de producere </t>
  </si>
  <si>
    <t>VATEL PRIM SRL</t>
  </si>
  <si>
    <t>3321110</t>
  </si>
  <si>
    <t>333110</t>
  </si>
  <si>
    <t>338110</t>
  </si>
  <si>
    <t>339110</t>
  </si>
  <si>
    <t>Procurarea pieselor de schimb</t>
  </si>
  <si>
    <t>ARIDAN CENTER SRL</t>
  </si>
  <si>
    <t>334110</t>
  </si>
  <si>
    <t xml:space="preserve"> Procurarea  materialelor de uz gospodaresc si rechizitelor de birou</t>
  </si>
  <si>
    <t>336110</t>
  </si>
  <si>
    <t>Supraten SA</t>
  </si>
  <si>
    <t>2022-0000002504</t>
  </si>
  <si>
    <t>Procurarea  materialelor de uz gospodaresc si rechizitelor de birou</t>
  </si>
  <si>
    <t>2022-0000002663</t>
  </si>
  <si>
    <t>Blocnotes SRL</t>
  </si>
  <si>
    <t>LEMALIV-LUX SRL</t>
  </si>
  <si>
    <t>SIM CONSTRUCT GRUP S.R.L.</t>
  </si>
  <si>
    <t>HAFEP S.R.L.</t>
  </si>
  <si>
    <t>URSA-GROUP S.R.L.</t>
  </si>
  <si>
    <t>Anstelux SRL</t>
  </si>
  <si>
    <t>MELITAX-GRUP SRL</t>
  </si>
  <si>
    <t>MGM SRL</t>
  </si>
  <si>
    <t>MISA SRL</t>
  </si>
  <si>
    <t>TEOCOM-LUX SRL</t>
  </si>
  <si>
    <t>Arusart SRL</t>
  </si>
  <si>
    <t>2022-0000002431</t>
  </si>
  <si>
    <t>2022-0000002185</t>
  </si>
  <si>
    <t>Allas Sisteme de Securitate SRL</t>
  </si>
  <si>
    <t>2022-0000002463</t>
  </si>
  <si>
    <t>URMICON SRL</t>
  </si>
  <si>
    <t>Chisinau Gaz SRL</t>
  </si>
  <si>
    <t>2022-000002246</t>
  </si>
  <si>
    <t>2022--0000000216</t>
  </si>
  <si>
    <t>2022--0000002464</t>
  </si>
  <si>
    <t>2022-0000002751</t>
  </si>
  <si>
    <t>BILINGPRIM SRL</t>
  </si>
  <si>
    <t>2022-0000002669</t>
  </si>
  <si>
    <t>2022-0000001692</t>
  </si>
  <si>
    <t>IM ORANGE</t>
  </si>
  <si>
    <t>Mester Work SRL</t>
  </si>
  <si>
    <t>2022-0000002666</t>
  </si>
  <si>
    <t>Hiperteh SRL</t>
  </si>
  <si>
    <t>2022-0000002859</t>
  </si>
  <si>
    <t>VILEREX SRL</t>
  </si>
  <si>
    <t>Maxtodiol SRL</t>
  </si>
  <si>
    <t>2022-0000002672</t>
  </si>
  <si>
    <t>Diuxinol SRL</t>
  </si>
  <si>
    <t>2022-0000002834</t>
  </si>
  <si>
    <t>2022-0000002543</t>
  </si>
  <si>
    <t>2022-0000002424</t>
  </si>
  <si>
    <t>2022-0000002423</t>
  </si>
  <si>
    <t>2022-0000002432</t>
  </si>
  <si>
    <t>Costodar Impex SRL</t>
  </si>
  <si>
    <t>Nipetgal SRL</t>
  </si>
  <si>
    <t>Credoprim SRL</t>
  </si>
  <si>
    <t>Numărul de angajați conform statelor de personal 2037,3 , efectiv 1877,1,0  persoane 1532</t>
  </si>
  <si>
    <t>Procriomax SRL</t>
  </si>
  <si>
    <t>2022-0000002548</t>
  </si>
  <si>
    <t>La card PF</t>
  </si>
  <si>
    <r>
      <t xml:space="preserve">  </t>
    </r>
    <r>
      <rPr>
        <b/>
        <sz val="8"/>
        <color theme="1"/>
        <rFont val="Times New Roman"/>
        <family val="1"/>
        <charset val="204"/>
      </rPr>
      <t>Alte servicii  Comunale</t>
    </r>
  </si>
  <si>
    <t>232.2</t>
  </si>
  <si>
    <t>161.4</t>
  </si>
  <si>
    <t>2127.2</t>
  </si>
  <si>
    <t>281.7</t>
  </si>
  <si>
    <t>83.8</t>
  </si>
  <si>
    <t>10930.2</t>
  </si>
  <si>
    <t>3488.0</t>
  </si>
  <si>
    <t>640.9</t>
  </si>
  <si>
    <t>939.0</t>
  </si>
  <si>
    <t>16792.7</t>
  </si>
  <si>
    <t>1301.8</t>
  </si>
  <si>
    <t>2409.0</t>
  </si>
  <si>
    <t>5.5</t>
  </si>
  <si>
    <t>97.2</t>
  </si>
  <si>
    <t>333.8</t>
  </si>
  <si>
    <t>1929.1</t>
  </si>
  <si>
    <t>792.7</t>
  </si>
  <si>
    <t>1148.8</t>
  </si>
  <si>
    <t>1716.6</t>
  </si>
  <si>
    <t>2022-0000002658</t>
  </si>
  <si>
    <t>Renova Bro SRL</t>
  </si>
  <si>
    <t>Top Rechizite SRL</t>
  </si>
  <si>
    <t>Aqua-Lider SRL</t>
  </si>
  <si>
    <t>2022-0000002905</t>
  </si>
  <si>
    <t>2022-0000003013</t>
  </si>
  <si>
    <t>ECOCHIMIE SRL</t>
  </si>
  <si>
    <t>Digital Art Construct SRL</t>
  </si>
  <si>
    <t>2022-0000003142</t>
  </si>
  <si>
    <t>2022-0000002872</t>
  </si>
  <si>
    <t>2022-0000002904</t>
  </si>
  <si>
    <t>JOB DONE GROUP SRL</t>
  </si>
  <si>
    <t>2022-000002804</t>
  </si>
  <si>
    <t>2022-0000002611</t>
  </si>
  <si>
    <t>RENOVA MODERN SRL</t>
  </si>
  <si>
    <t>2022-0000002979</t>
  </si>
  <si>
    <t>Biligrim SRL</t>
  </si>
  <si>
    <t>2022-0000002703</t>
  </si>
  <si>
    <t>2022-0000002941</t>
  </si>
  <si>
    <t>JUCAMOL SRL</t>
  </si>
  <si>
    <t xml:space="preserve">Energy Clean SRL </t>
  </si>
  <si>
    <t>2022-0000002806</t>
  </si>
  <si>
    <t>Teletrans SRL</t>
  </si>
  <si>
    <t xml:space="preserve">Transigurtur SRL </t>
  </si>
  <si>
    <t>MF-Trezoreria de Stat DirectiaTeritoriala pentru Siguranta Alimentelor</t>
  </si>
  <si>
    <t>Apa canal SA</t>
  </si>
  <si>
    <t xml:space="preserve">ELEGACOM SRL </t>
  </si>
  <si>
    <t>2022-0000003105</t>
  </si>
  <si>
    <t>CWM PROIECT S.R.L.</t>
  </si>
  <si>
    <t>2022-0000001688</t>
  </si>
  <si>
    <t>Academia de Studii Economice din Moldova</t>
  </si>
  <si>
    <t>DEZMED-CV SRL</t>
  </si>
  <si>
    <t>2022-000002700</t>
  </si>
  <si>
    <t>MITRA-GRUP S.A.</t>
  </si>
  <si>
    <t>Deniadi SRL</t>
  </si>
  <si>
    <t>VOLTA SRL</t>
  </si>
  <si>
    <t>SAMSON CREATIV SRL</t>
  </si>
  <si>
    <t>Alma-Pro SRL</t>
  </si>
  <si>
    <t>BURHANOX SRL</t>
  </si>
  <si>
    <t>ELEGACOM S.R.L.</t>
  </si>
  <si>
    <t>2022-0000003012</t>
  </si>
  <si>
    <t>GIANIS-IMPEX S.R.L.</t>
  </si>
  <si>
    <t>2022-0000002857</t>
  </si>
  <si>
    <t>Software 4 CML SRL</t>
  </si>
  <si>
    <t>2022-0000002906</t>
  </si>
  <si>
    <t>2022-0000002668</t>
  </si>
  <si>
    <t>IM pentru Servicii</t>
  </si>
  <si>
    <t>2022-0000003275</t>
  </si>
  <si>
    <t>2022-0000002179</t>
  </si>
  <si>
    <t>CRAFTI BUSINESS S.R.L.</t>
  </si>
  <si>
    <t>Pari Bucur SRL</t>
  </si>
  <si>
    <t>2022-0000002665</t>
  </si>
  <si>
    <t>Numina SRL</t>
  </si>
  <si>
    <t>222810</t>
  </si>
  <si>
    <t>Remunerarea muncii temporare</t>
  </si>
  <si>
    <t>222190</t>
  </si>
  <si>
    <t xml:space="preserve"> Alte servicii  Comunale</t>
  </si>
  <si>
    <t>IM Regia comunal locativa Vadul lui Voda</t>
  </si>
  <si>
    <t>2022-0000003461</t>
  </si>
  <si>
    <t>Alte servicii  Comunale</t>
  </si>
  <si>
    <t>Alte servi</t>
  </si>
  <si>
    <t>Ferestre Inteligente S.R.L.</t>
  </si>
  <si>
    <t>Aliosin Ana</t>
  </si>
  <si>
    <t>2022-0000002807</t>
  </si>
  <si>
    <t>2022-000000952</t>
  </si>
  <si>
    <t>2022-0000002670</t>
  </si>
  <si>
    <t>LIVART PRIM SRL</t>
  </si>
  <si>
    <t>2022-0000003200</t>
  </si>
  <si>
    <t xml:space="preserve">PROITEHDEVI SRL              </t>
  </si>
  <si>
    <t>2022-0000003530</t>
  </si>
  <si>
    <t>2022-0000003273</t>
  </si>
  <si>
    <t>Frabo Grup SRL</t>
  </si>
  <si>
    <t>2022-0000003438</t>
  </si>
  <si>
    <t>2022-0000003271</t>
  </si>
  <si>
    <t>Simcon-Lux SRL</t>
  </si>
  <si>
    <t>2022-0000003146</t>
  </si>
  <si>
    <t>Megasanmag SRL</t>
  </si>
  <si>
    <t>Drumul Viilor SA</t>
  </si>
  <si>
    <t>IS Posta Moldovei</t>
  </si>
  <si>
    <t>Electromotor -Service SRL</t>
  </si>
  <si>
    <t>Ecochim Grup SRL</t>
  </si>
  <si>
    <t>2022-0000002692</t>
  </si>
  <si>
    <t>SC Diolsem SRL</t>
  </si>
  <si>
    <t>2022-0000003409</t>
  </si>
  <si>
    <t>2022-0000003407</t>
  </si>
  <si>
    <t>2022-0000001693</t>
  </si>
  <si>
    <t>Servicii neatribuite altor aliniat</t>
  </si>
  <si>
    <t>2022-0000002660</t>
  </si>
  <si>
    <t>Trust New SRL</t>
  </si>
  <si>
    <t>2022-0000003689</t>
  </si>
  <si>
    <t>2022-0000003808</t>
  </si>
  <si>
    <t>IP SERVICIUL TEHNOLOGIA  INFORMATIEI SI SECURITATE CIBERNETICA</t>
  </si>
  <si>
    <t>ZARIOSTIL SRL</t>
  </si>
  <si>
    <t>2022-0000003711</t>
  </si>
  <si>
    <t>2022-0000003465</t>
  </si>
  <si>
    <t>2022-0000003731</t>
  </si>
  <si>
    <t>2022-0000003456</t>
  </si>
  <si>
    <t>2022-0000003837</t>
  </si>
  <si>
    <t>2022-0000002750</t>
  </si>
  <si>
    <t>Rusciuc Tamara</t>
  </si>
  <si>
    <t>Meriacri Sergiu</t>
  </si>
  <si>
    <t xml:space="preserve"> Servicii de transport </t>
  </si>
  <si>
    <t>Mold-Didactica IS</t>
  </si>
  <si>
    <t>2022-0000003852</t>
  </si>
  <si>
    <t>IM Comunservice Criuleni</t>
  </si>
  <si>
    <t>SAD Proiect SRL</t>
  </si>
  <si>
    <t>2022-0000001719</t>
  </si>
  <si>
    <t>MC Gorodenco Cons SRL</t>
  </si>
  <si>
    <t>2022-0000004052</t>
  </si>
  <si>
    <t>DDD Cons SRL</t>
  </si>
  <si>
    <t>2022-0000004011</t>
  </si>
  <si>
    <t>VIC DAR COM SRL</t>
  </si>
  <si>
    <t>2022-0000003617</t>
  </si>
  <si>
    <t>2022-0000003774</t>
  </si>
  <si>
    <t>2022-0000004029</t>
  </si>
  <si>
    <t>2022-0000004302</t>
  </si>
  <si>
    <t>P.P.Saptaminalul Faclia SRL</t>
  </si>
  <si>
    <t>Perfect Solution SRL</t>
  </si>
  <si>
    <t>Adri Plus SRL</t>
  </si>
  <si>
    <t>Tarol-DD SRL</t>
  </si>
  <si>
    <t>PROFMET GRUP SRL</t>
  </si>
  <si>
    <t>2022-0000004337</t>
  </si>
  <si>
    <t>2022-0000003192</t>
  </si>
  <si>
    <t>VSN CONS SRL</t>
  </si>
  <si>
    <t>2022-0000004010</t>
  </si>
  <si>
    <t>2022-0000003435</t>
  </si>
  <si>
    <t>2022-0000003695</t>
  </si>
  <si>
    <t>2022-0000002862</t>
  </si>
  <si>
    <t>2022-0000004003</t>
  </si>
  <si>
    <t>MOBICLASS SRL</t>
  </si>
  <si>
    <t>2022-0000003519</t>
  </si>
  <si>
    <t>2022-0000003434</t>
  </si>
  <si>
    <t>2022-0000004154</t>
  </si>
  <si>
    <t>SC STAFOLET SRL</t>
  </si>
  <si>
    <t>2022-0000003853</t>
  </si>
  <si>
    <t>Aurora Stroi SRL</t>
  </si>
  <si>
    <t>2022-0000003590</t>
  </si>
  <si>
    <t>2022-0000003825</t>
  </si>
  <si>
    <t>Datacons Service SRL</t>
  </si>
  <si>
    <t>2022-0000003201</t>
  </si>
  <si>
    <t>Master Work SRL</t>
  </si>
  <si>
    <t>2022-0000003822</t>
  </si>
  <si>
    <t>Regal Construct SRL</t>
  </si>
  <si>
    <t>2022-0000004001</t>
  </si>
  <si>
    <t>2022-00000003432</t>
  </si>
  <si>
    <t>SC Interm Grup SRL</t>
  </si>
  <si>
    <t>ICS BM TECHNOTRADE SRL</t>
  </si>
  <si>
    <t>2022-0000003918</t>
  </si>
  <si>
    <t>2022-0000003960</t>
  </si>
  <si>
    <t>Tavelin Grup SRL</t>
  </si>
  <si>
    <t>FRUNZA ALEXANDRU II</t>
  </si>
  <si>
    <t>Smart Office SRL</t>
  </si>
  <si>
    <t>2022-0000004002</t>
  </si>
  <si>
    <t>Tecterm SRL</t>
  </si>
  <si>
    <t>2022-0000002756</t>
  </si>
  <si>
    <t>2022-0000004244</t>
  </si>
  <si>
    <t>2022-0000003697</t>
  </si>
  <si>
    <t>2022-0000003961</t>
  </si>
  <si>
    <t>Executate cheltueli de casa,mii lei Total de la inceputul anului</t>
  </si>
  <si>
    <t>Stil Birotic SRL</t>
  </si>
  <si>
    <t>TESTARE-SERVICE S.R.L.</t>
  </si>
  <si>
    <t>Servicii de transport</t>
  </si>
  <si>
    <t xml:space="preserve"> IS Servicii Paza a MAI  </t>
  </si>
  <si>
    <t>2022-0000003855</t>
  </si>
  <si>
    <t xml:space="preserve">SA Set Service </t>
  </si>
  <si>
    <t>2022-0000004351</t>
  </si>
  <si>
    <t>2022-0000003690</t>
  </si>
  <si>
    <t>2022-0000004301</t>
  </si>
  <si>
    <t xml:space="preserve"> Servicii postale </t>
  </si>
  <si>
    <t>222980</t>
  </si>
  <si>
    <t xml:space="preserve"> Monitorul Fiscal FISC.md</t>
  </si>
  <si>
    <t>ADVISION-ART S.R.L.</t>
  </si>
  <si>
    <t>2022-0000004645</t>
  </si>
  <si>
    <t>Procurarea uneltelor si sculelor, inventarului de producere</t>
  </si>
  <si>
    <t>JACOBASAN S.R.L.</t>
  </si>
  <si>
    <t xml:space="preserve">Arabadji Nadejda </t>
  </si>
  <si>
    <t>2022-0000003143</t>
  </si>
  <si>
    <t>Startur-Service SRL</t>
  </si>
  <si>
    <t>2022-0000004734</t>
  </si>
  <si>
    <t>2022-0000004745</t>
  </si>
  <si>
    <t>2022-0000004526</t>
  </si>
  <si>
    <t>Hi-Tech Group SRL</t>
  </si>
  <si>
    <t>2022-0000002275</t>
  </si>
  <si>
    <t>Birolux-MT SRL</t>
  </si>
  <si>
    <t>AGGA SRL</t>
  </si>
  <si>
    <t>Rodital-Lux SRL</t>
  </si>
  <si>
    <t>2022-0000002274</t>
  </si>
  <si>
    <t>2022-0000004525</t>
  </si>
  <si>
    <t>2022-0000004644</t>
  </si>
  <si>
    <t>SRL RAN ENGINEERING AS</t>
  </si>
  <si>
    <t>2022-0000003745</t>
  </si>
  <si>
    <t>Vanro-Com SRL</t>
  </si>
  <si>
    <t>2022-0000003431</t>
  </si>
  <si>
    <t>2022-0000003696</t>
  </si>
  <si>
    <t>2022-0000004369</t>
  </si>
  <si>
    <t>2022-0000004377</t>
  </si>
  <si>
    <t>2022-0000004380</t>
  </si>
  <si>
    <t>2022-0000004759</t>
  </si>
  <si>
    <t>2022-0000004812</t>
  </si>
  <si>
    <t>2022-0000004283</t>
  </si>
  <si>
    <t>MF-Trezoreria de Stat</t>
  </si>
  <si>
    <t>2022-0000005016</t>
  </si>
  <si>
    <t>2022-0000004843</t>
  </si>
  <si>
    <t>ECOBIO GRUP SRL</t>
  </si>
  <si>
    <t>2022-0000004988</t>
  </si>
  <si>
    <t>Musan-Lux SRL</t>
  </si>
  <si>
    <t>2022-0000004451</t>
  </si>
  <si>
    <t>2022-0000004942</t>
  </si>
  <si>
    <t>2022-0000004247</t>
  </si>
  <si>
    <t>2022-0000004367</t>
  </si>
  <si>
    <t>2022-0000004964</t>
  </si>
  <si>
    <t>2022-0000004830</t>
  </si>
  <si>
    <t>BROKERTOTAL SRL</t>
  </si>
  <si>
    <t>8,8</t>
  </si>
  <si>
    <t>2022-0000003694</t>
  </si>
  <si>
    <t>2022-0000004004</t>
  </si>
  <si>
    <t>2022-0000004031</t>
  </si>
  <si>
    <t>2022-0000002762</t>
  </si>
  <si>
    <t>VIVACO-PRIM SRL</t>
  </si>
  <si>
    <t>2022-0000004524</t>
  </si>
  <si>
    <t>2022-0000003693</t>
  </si>
  <si>
    <t>300,0</t>
  </si>
  <si>
    <t>892,4</t>
  </si>
  <si>
    <t>Set Service SA</t>
  </si>
  <si>
    <t>2022-0000004450</t>
  </si>
  <si>
    <t>640,9</t>
  </si>
  <si>
    <t>DVD-TRANS SRL</t>
  </si>
  <si>
    <t>Auto-Asistenta SRL</t>
  </si>
  <si>
    <t>2020-0000005113</t>
  </si>
  <si>
    <t xml:space="preserve">BC MOLDOVA AGROINDBANK SA </t>
  </si>
  <si>
    <t>Flacara Albastra SRL</t>
  </si>
  <si>
    <t>PRIAR SRL</t>
  </si>
  <si>
    <t>Camera de Comert si Industrie a RM</t>
  </si>
  <si>
    <t>IS Servicii Paza a MAI</t>
  </si>
  <si>
    <t>Vega Total SRL</t>
  </si>
  <si>
    <t>2022-000004817</t>
  </si>
  <si>
    <t>Format Term SRL</t>
  </si>
  <si>
    <t>319210</t>
  </si>
  <si>
    <t>Cladiri in curs de executie</t>
  </si>
  <si>
    <t>2022-0000005021</t>
  </si>
  <si>
    <t>Galicus SRL</t>
  </si>
  <si>
    <t>RUSIMAR-IMEX SRL</t>
  </si>
  <si>
    <t>2022-0000005146</t>
  </si>
  <si>
    <t>Contabil-Service SRL</t>
  </si>
  <si>
    <t xml:space="preserve">Servicii postale </t>
  </si>
  <si>
    <t>2022-0000003613</t>
  </si>
  <si>
    <t>2022-0000004522</t>
  </si>
  <si>
    <t>Gorodenco Cons SRL</t>
  </si>
  <si>
    <t>2022-0000004580</t>
  </si>
  <si>
    <t>2022-0000004846</t>
  </si>
  <si>
    <t>Cristicom-Service SRL</t>
  </si>
  <si>
    <t>2022-000004963</t>
  </si>
  <si>
    <t>2022-0000004735</t>
  </si>
  <si>
    <t>2022-0000004847</t>
  </si>
  <si>
    <t>Gricons Impex SRL</t>
  </si>
  <si>
    <t>2022-0000004740</t>
  </si>
  <si>
    <t>Alexei-Com SRL</t>
  </si>
  <si>
    <t>2022-0000004989</t>
  </si>
  <si>
    <t>Delmix-Prim SRL</t>
  </si>
  <si>
    <t>2022-0000005159</t>
  </si>
  <si>
    <t>2022-0000005090</t>
  </si>
  <si>
    <t>2022-0000004368</t>
  </si>
  <si>
    <t>2022-0000005050</t>
  </si>
  <si>
    <t>2022-0000005151</t>
  </si>
  <si>
    <t>2022-0000005052</t>
  </si>
  <si>
    <t>2022-0000005048</t>
  </si>
  <si>
    <t>2022-0000005156</t>
  </si>
  <si>
    <t>2022-0000005109</t>
  </si>
  <si>
    <t>2022-0000005098</t>
  </si>
  <si>
    <t>2022-0000005085</t>
  </si>
  <si>
    <t>2022-0000005051</t>
  </si>
  <si>
    <t>2022-0000005114</t>
  </si>
  <si>
    <t>2022-0000005147</t>
  </si>
  <si>
    <t>96,7</t>
  </si>
  <si>
    <t>112,9</t>
  </si>
  <si>
    <t>Tincomert-Grup SRL</t>
  </si>
  <si>
    <t>2022-0000005372</t>
  </si>
  <si>
    <t>Dan-Cos-Plus SRL</t>
  </si>
  <si>
    <t>2022-0000004987</t>
  </si>
  <si>
    <t>Nufar Cia SRL</t>
  </si>
  <si>
    <t>2022-0000005562</t>
  </si>
  <si>
    <t>2022-0000005505</t>
  </si>
  <si>
    <t>LEO RENOV SRL</t>
  </si>
  <si>
    <t>2022-0000005027</t>
  </si>
  <si>
    <t>2022-0000005304</t>
  </si>
  <si>
    <t>2022-0000005288</t>
  </si>
  <si>
    <t>ICSC INCERCOM IS</t>
  </si>
  <si>
    <t>C.E.M.F. RAISA PACALO</t>
  </si>
  <si>
    <t>2022-0000005561</t>
  </si>
  <si>
    <t>200.2</t>
  </si>
  <si>
    <t>172.0</t>
  </si>
  <si>
    <t>2668.1</t>
  </si>
  <si>
    <t>154.9</t>
  </si>
  <si>
    <t>10626.2</t>
  </si>
  <si>
    <t>1399.5</t>
  </si>
  <si>
    <t>2835.0</t>
  </si>
  <si>
    <t>6400.0</t>
  </si>
  <si>
    <t>242.5</t>
  </si>
  <si>
    <t>25625.4</t>
  </si>
  <si>
    <t>1753.3</t>
  </si>
  <si>
    <t>351.2</t>
  </si>
  <si>
    <t>273900</t>
  </si>
  <si>
    <t xml:space="preserve">Compensatii </t>
  </si>
  <si>
    <t>4893.0</t>
  </si>
  <si>
    <t>servicii medicale</t>
  </si>
  <si>
    <t>2022-0000005707</t>
  </si>
  <si>
    <t>2022-0000005999</t>
  </si>
  <si>
    <t>2022-0000005665</t>
  </si>
  <si>
    <t>LeoRenov</t>
  </si>
  <si>
    <t>neo computer</t>
  </si>
  <si>
    <t>2022-0000006087</t>
  </si>
  <si>
    <t>332110</t>
  </si>
  <si>
    <t>2022-0000005506</t>
  </si>
  <si>
    <t>2022-0000005960</t>
  </si>
  <si>
    <t>Orbita 9</t>
  </si>
  <si>
    <t>privind cheltuielile efectuate pe parcusul lunii decembrie 2022</t>
  </si>
  <si>
    <t>2022-0000005975</t>
  </si>
  <si>
    <t xml:space="preserve">SRL SELIUR </t>
  </si>
  <si>
    <t>2022-0000006338</t>
  </si>
  <si>
    <t>2022-0000006336</t>
  </si>
  <si>
    <t>2022-0000000953</t>
  </si>
  <si>
    <t>2022-0000006334</t>
  </si>
  <si>
    <t>2022-0000006420</t>
  </si>
  <si>
    <t>FPC SOLDI SRL</t>
  </si>
  <si>
    <t>2022-0000006356</t>
  </si>
  <si>
    <t>CONS ART ENGINEERING SRL</t>
  </si>
  <si>
    <t>2022-0000005057</t>
  </si>
  <si>
    <t>2022-0000006752</t>
  </si>
  <si>
    <t>2022-0000005920</t>
  </si>
  <si>
    <t>2022-0000006616</t>
  </si>
  <si>
    <t>Artcom Service SRL</t>
  </si>
  <si>
    <t>2022-00000006478</t>
  </si>
  <si>
    <t>2022-0000006630</t>
  </si>
  <si>
    <t>Foc Teh SRL</t>
  </si>
  <si>
    <t>2022-0000005979</t>
  </si>
  <si>
    <t>2022-0000005959</t>
  </si>
  <si>
    <t xml:space="preserve"> Nefis SRL</t>
  </si>
  <si>
    <t>2022-0000006194</t>
  </si>
  <si>
    <t>2022-0000006133</t>
  </si>
  <si>
    <t>2022-0000005706</t>
  </si>
  <si>
    <t>2022-0000005838</t>
  </si>
  <si>
    <t>2022-0000005958</t>
  </si>
  <si>
    <t>2022-0000006178</t>
  </si>
  <si>
    <t>2022-0000006374</t>
  </si>
  <si>
    <t>2022-0000006375</t>
  </si>
  <si>
    <t>2022-0000006088</t>
  </si>
  <si>
    <t>2022-0000006005</t>
  </si>
  <si>
    <t>2022-0000006467</t>
  </si>
  <si>
    <t>2022-0000006635</t>
  </si>
  <si>
    <t>2022-0000006637</t>
  </si>
  <si>
    <t>2022-0000006638</t>
  </si>
  <si>
    <t>2022-0000006639</t>
  </si>
  <si>
    <t>2022-0000006715</t>
  </si>
  <si>
    <t>Europroiect Desingn SRL</t>
  </si>
  <si>
    <t>2022-0000006834</t>
  </si>
  <si>
    <t>2022-0000007050</t>
  </si>
  <si>
    <t>2022-0000007053</t>
  </si>
  <si>
    <t>RITM CONS SRL</t>
  </si>
  <si>
    <t>2022-0000007049</t>
  </si>
  <si>
    <t>Cemurtan Constantin</t>
  </si>
  <si>
    <t>2022-0000004560</t>
  </si>
  <si>
    <t xml:space="preserve"> IT-Tehnologie Service SRL</t>
  </si>
  <si>
    <t>ULTRA PROIECT S.R.L.</t>
  </si>
  <si>
    <t>2022-0000006018</t>
  </si>
  <si>
    <t>2022-0000007048</t>
  </si>
  <si>
    <t>Alex S&amp;E S.R.L.</t>
  </si>
  <si>
    <t>2022-0000001270</t>
  </si>
  <si>
    <t>2022-0000006952</t>
  </si>
  <si>
    <t>Eurogalex Prim SRL</t>
  </si>
  <si>
    <t>2022-0000007051</t>
  </si>
  <si>
    <t>2022-0000006945</t>
  </si>
  <si>
    <t xml:space="preserve">SRL PLAN TIV CONSTRUCT </t>
  </si>
  <si>
    <t>2022-0000006944</t>
  </si>
  <si>
    <t>RUSLANMAO SRL</t>
  </si>
  <si>
    <t>8127,0</t>
  </si>
  <si>
    <t>28736,1</t>
  </si>
  <si>
    <t>993,8</t>
  </si>
  <si>
    <t>3586,0</t>
  </si>
  <si>
    <t xml:space="preserve">IS CENTRUL DE INSTRUIRE IN DOMENIUL </t>
  </si>
  <si>
    <t>66,9</t>
  </si>
  <si>
    <t>75,5</t>
  </si>
  <si>
    <t>Numărul de angajați conform statelor de personal 2005,1 ,efectiv 1830,9 persoane 1536</t>
  </si>
  <si>
    <t>2022-0000006877</t>
  </si>
  <si>
    <t>2022-0000001660</t>
  </si>
  <si>
    <t>2022-0000002252</t>
  </si>
  <si>
    <t>1537.9</t>
  </si>
  <si>
    <t>Siateco SRL</t>
  </si>
  <si>
    <r>
      <t xml:space="preserve">transmis pe email: </t>
    </r>
    <r>
      <rPr>
        <i/>
        <sz val="10"/>
        <color theme="1"/>
        <rFont val="Times New Roman"/>
        <family val="1"/>
        <charset val="204"/>
      </rPr>
      <t>buget.transparent@pmc.md</t>
    </r>
  </si>
  <si>
    <t>216286,50</t>
  </si>
  <si>
    <t>13,01,2023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</si>
</sst>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₽&quot;_-;\-* #,##0.00\ &quot;₽&quot;_-;_-* &quot;-&quot;??\ &quot;₽&quot;_-;_-@_-"/>
    <numFmt numFmtId="164" formatCode="0.0"/>
  </numFmts>
  <fonts count="35" x14ac:knownFonts="1">
    <font>
      <sz val="11"/>
      <color theme="1"/>
      <name val="Calibri"/>
      <family val="2"/>
      <charset val="204"/>
      <scheme val="minor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i/>
      <sz val="10"/>
      <color theme="1"/>
      <name val="Times New Roman"/>
      <family val="1"/>
      <charset val="204"/>
    </font>
    <font>
      <b/>
      <i/>
      <sz val="14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i/>
      <sz val="8"/>
      <color theme="1"/>
      <name val="Times New Roman"/>
      <family val="1"/>
      <charset val="204"/>
    </font>
    <font>
      <b/>
      <sz val="8"/>
      <color theme="1"/>
      <name val="Times New Roman"/>
      <family val="1"/>
      <charset val="204"/>
    </font>
    <font>
      <i/>
      <sz val="8"/>
      <color theme="1"/>
      <name val="Times New Roman"/>
      <family val="1"/>
      <charset val="204"/>
    </font>
    <font>
      <b/>
      <i/>
      <sz val="8"/>
      <color rgb="FF000000"/>
      <name val="Times New Roman"/>
      <family val="1"/>
      <charset val="204"/>
    </font>
    <font>
      <i/>
      <sz val="8"/>
      <name val="Times New Roman"/>
      <family val="1"/>
      <charset val="204"/>
    </font>
    <font>
      <i/>
      <sz val="8"/>
      <color rgb="FF000000"/>
      <name val="Times New Roman"/>
      <family val="1"/>
      <charset val="204"/>
    </font>
    <font>
      <i/>
      <sz val="8"/>
      <name val="Arial"/>
      <family val="2"/>
      <charset val="204"/>
    </font>
    <font>
      <sz val="8"/>
      <color rgb="FF000000"/>
      <name val="Times New Roman"/>
      <family val="1"/>
      <charset val="204"/>
    </font>
    <font>
      <sz val="9"/>
      <color theme="1"/>
      <name val="Times New Roman"/>
      <family val="1"/>
      <charset val="204"/>
    </font>
    <font>
      <i/>
      <sz val="9"/>
      <color rgb="FF000000"/>
      <name val="Times New Roman"/>
      <family val="1"/>
      <charset val="204"/>
    </font>
    <font>
      <sz val="8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i/>
      <sz val="9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  <scheme val="minor"/>
    </font>
    <font>
      <b/>
      <sz val="8"/>
      <color rgb="FF00000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9"/>
      <color indexed="81"/>
      <name val="Tahoma"/>
      <family val="2"/>
      <charset val="204"/>
    </font>
    <font>
      <sz val="9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u/>
      <sz val="8"/>
      <color theme="1"/>
      <name val="Times New Roman"/>
      <family val="1"/>
      <charset val="204"/>
    </font>
    <font>
      <sz val="9"/>
      <color rgb="FF000000"/>
      <name val="Times New Roman"/>
      <family val="1"/>
      <charset val="204"/>
    </font>
    <font>
      <i/>
      <sz val="8"/>
      <color theme="1"/>
      <name val="Calibri"/>
      <family val="2"/>
      <charset val="204"/>
      <scheme val="minor"/>
    </font>
    <font>
      <i/>
      <u/>
      <sz val="8"/>
      <color theme="1"/>
      <name val="Times New Roman"/>
      <family val="1"/>
      <charset val="204"/>
    </font>
    <font>
      <b/>
      <i/>
      <sz val="9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</borders>
  <cellStyleXfs count="6">
    <xf numFmtId="0" fontId="0" fillId="0" borderId="0"/>
    <xf numFmtId="0" fontId="1" fillId="0" borderId="0"/>
    <xf numFmtId="0" fontId="2" fillId="0" borderId="0"/>
    <xf numFmtId="0" fontId="1" fillId="0" borderId="0"/>
    <xf numFmtId="0" fontId="21" fillId="0" borderId="0" applyNumberFormat="0" applyFill="0" applyBorder="0" applyAlignment="0" applyProtection="0"/>
    <xf numFmtId="44" fontId="29" fillId="0" borderId="0" applyFont="0" applyFill="0" applyBorder="0" applyAlignment="0" applyProtection="0"/>
  </cellStyleXfs>
  <cellXfs count="389">
    <xf numFmtId="0" fontId="0" fillId="0" borderId="0" xfId="0"/>
    <xf numFmtId="0" fontId="7" fillId="0" borderId="0" xfId="0" applyFont="1" applyFill="1" applyAlignment="1">
      <alignment horizontal="left" wrapText="1"/>
    </xf>
    <xf numFmtId="49" fontId="8" fillId="0" borderId="0" xfId="0" applyNumberFormat="1" applyFont="1" applyFill="1" applyAlignment="1">
      <alignment horizontal="left" vertical="top"/>
    </xf>
    <xf numFmtId="49" fontId="4" fillId="0" borderId="0" xfId="0" applyNumberFormat="1" applyFont="1" applyFill="1" applyAlignment="1">
      <alignment horizontal="left" vertical="top"/>
    </xf>
    <xf numFmtId="0" fontId="3" fillId="0" borderId="0" xfId="0" applyFont="1" applyFill="1" applyAlignment="1">
      <alignment horizontal="left" vertical="top" wrapText="1"/>
    </xf>
    <xf numFmtId="0" fontId="5" fillId="0" borderId="0" xfId="0" applyFont="1" applyFill="1" applyAlignment="1">
      <alignment horizontal="left" vertical="top"/>
    </xf>
    <xf numFmtId="0" fontId="5" fillId="0" borderId="0" xfId="0" applyFont="1" applyFill="1" applyAlignment="1">
      <alignment vertical="top"/>
    </xf>
    <xf numFmtId="0" fontId="3" fillId="0" borderId="0" xfId="0" applyFont="1" applyFill="1" applyAlignment="1">
      <alignment horizontal="left" vertical="top"/>
    </xf>
    <xf numFmtId="0" fontId="3" fillId="0" borderId="0" xfId="0" applyFont="1" applyFill="1" applyAlignment="1">
      <alignment horizontal="left" wrapText="1"/>
    </xf>
    <xf numFmtId="0" fontId="8" fillId="3" borderId="1" xfId="0" applyFont="1" applyFill="1" applyBorder="1" applyAlignment="1">
      <alignment horizontal="left" vertical="top" wrapText="1"/>
    </xf>
    <xf numFmtId="0" fontId="5" fillId="3" borderId="0" xfId="0" applyFont="1" applyFill="1" applyAlignment="1">
      <alignment horizontal="left" vertical="top"/>
    </xf>
    <xf numFmtId="0" fontId="5" fillId="3" borderId="0" xfId="0" applyFont="1" applyFill="1" applyAlignment="1">
      <alignment horizontal="left" wrapText="1"/>
    </xf>
    <xf numFmtId="49" fontId="4" fillId="3" borderId="0" xfId="0" applyNumberFormat="1" applyFont="1" applyFill="1" applyAlignment="1">
      <alignment horizontal="left" vertical="top"/>
    </xf>
    <xf numFmtId="0" fontId="3" fillId="3" borderId="0" xfId="0" applyFont="1" applyFill="1" applyAlignment="1">
      <alignment horizontal="left" vertical="top" wrapText="1"/>
    </xf>
    <xf numFmtId="0" fontId="5" fillId="3" borderId="0" xfId="0" applyFont="1" applyFill="1" applyAlignment="1">
      <alignment vertical="top"/>
    </xf>
    <xf numFmtId="0" fontId="3" fillId="3" borderId="0" xfId="0" applyFont="1" applyFill="1" applyAlignment="1">
      <alignment horizontal="left" vertical="top"/>
    </xf>
    <xf numFmtId="0" fontId="3" fillId="3" borderId="0" xfId="0" applyFont="1" applyFill="1" applyAlignment="1">
      <alignment horizontal="left" wrapText="1"/>
    </xf>
    <xf numFmtId="0" fontId="5" fillId="0" borderId="1" xfId="0" applyFont="1" applyFill="1" applyBorder="1" applyAlignment="1">
      <alignment vertical="top" wrapText="1"/>
    </xf>
    <xf numFmtId="0" fontId="5" fillId="0" borderId="6" xfId="0" applyFont="1" applyFill="1" applyBorder="1" applyAlignment="1">
      <alignment vertical="top" wrapText="1"/>
    </xf>
    <xf numFmtId="0" fontId="5" fillId="3" borderId="0" xfId="0" applyFont="1" applyFill="1" applyBorder="1" applyAlignment="1">
      <alignment vertical="top" wrapText="1"/>
    </xf>
    <xf numFmtId="0" fontId="5" fillId="0" borderId="0" xfId="0" applyFont="1" applyFill="1" applyBorder="1" applyAlignment="1">
      <alignment vertical="top" wrapText="1"/>
    </xf>
    <xf numFmtId="49" fontId="8" fillId="0" borderId="0" xfId="0" applyNumberFormat="1" applyFont="1" applyFill="1" applyAlignment="1">
      <alignment horizontal="right" vertical="top"/>
    </xf>
    <xf numFmtId="49" fontId="4" fillId="3" borderId="0" xfId="0" applyNumberFormat="1" applyFont="1" applyFill="1" applyAlignment="1">
      <alignment horizontal="right" vertical="top"/>
    </xf>
    <xf numFmtId="49" fontId="4" fillId="0" borderId="0" xfId="0" applyNumberFormat="1" applyFont="1" applyFill="1" applyAlignment="1">
      <alignment horizontal="right" vertical="top"/>
    </xf>
    <xf numFmtId="0" fontId="7" fillId="0" borderId="0" xfId="0" applyFont="1" applyFill="1" applyAlignment="1">
      <alignment horizontal="right" vertical="center"/>
    </xf>
    <xf numFmtId="0" fontId="3" fillId="3" borderId="0" xfId="0" applyFont="1" applyFill="1" applyAlignment="1">
      <alignment horizontal="right" vertical="center"/>
    </xf>
    <xf numFmtId="0" fontId="3" fillId="2" borderId="0" xfId="0" applyFont="1" applyFill="1" applyAlignment="1">
      <alignment horizontal="right" vertical="center"/>
    </xf>
    <xf numFmtId="0" fontId="7" fillId="3" borderId="0" xfId="0" applyFont="1" applyFill="1" applyAlignment="1">
      <alignment horizontal="right" vertical="center"/>
    </xf>
    <xf numFmtId="49" fontId="21" fillId="3" borderId="0" xfId="4" applyNumberFormat="1" applyFill="1" applyAlignment="1">
      <alignment horizontal="left" vertical="top"/>
    </xf>
    <xf numFmtId="0" fontId="0" fillId="0" borderId="12" xfId="0" applyBorder="1"/>
    <xf numFmtId="0" fontId="0" fillId="0" borderId="1" xfId="0" applyBorder="1"/>
    <xf numFmtId="0" fontId="6" fillId="3" borderId="8" xfId="0" applyFont="1" applyFill="1" applyBorder="1" applyAlignment="1">
      <alignment horizontal="center"/>
    </xf>
    <xf numFmtId="164" fontId="8" fillId="3" borderId="1" xfId="0" applyNumberFormat="1" applyFont="1" applyFill="1" applyBorder="1" applyAlignment="1">
      <alignment horizontal="right" vertical="center" wrapText="1"/>
    </xf>
    <xf numFmtId="0" fontId="12" fillId="3" borderId="1" xfId="1" applyNumberFormat="1" applyFont="1" applyFill="1" applyBorder="1" applyAlignment="1">
      <alignment horizontal="left" vertical="top" wrapText="1"/>
    </xf>
    <xf numFmtId="49" fontId="8" fillId="3" borderId="1" xfId="0" applyNumberFormat="1" applyFont="1" applyFill="1" applyBorder="1" applyAlignment="1">
      <alignment horizontal="left" vertical="top"/>
    </xf>
    <xf numFmtId="49" fontId="8" fillId="3" borderId="1" xfId="0" applyNumberFormat="1" applyFont="1" applyFill="1" applyBorder="1" applyAlignment="1">
      <alignment horizontal="right" vertical="top"/>
    </xf>
    <xf numFmtId="0" fontId="13" fillId="3" borderId="5" xfId="0" applyFont="1" applyFill="1" applyBorder="1" applyAlignment="1">
      <alignment horizontal="left" vertical="top" wrapText="1"/>
    </xf>
    <xf numFmtId="0" fontId="12" fillId="3" borderId="5" xfId="1" applyNumberFormat="1" applyFont="1" applyFill="1" applyBorder="1" applyAlignment="1">
      <alignment vertical="top" wrapText="1"/>
    </xf>
    <xf numFmtId="0" fontId="11" fillId="3" borderId="10" xfId="0" applyFont="1" applyFill="1" applyBorder="1" applyAlignment="1">
      <alignment horizontal="left" vertical="top" wrapText="1"/>
    </xf>
    <xf numFmtId="49" fontId="8" fillId="3" borderId="10" xfId="0" applyNumberFormat="1" applyFont="1" applyFill="1" applyBorder="1" applyAlignment="1">
      <alignment horizontal="left" vertical="top"/>
    </xf>
    <xf numFmtId="14" fontId="12" fillId="3" borderId="1" xfId="1" applyNumberFormat="1" applyFont="1" applyFill="1" applyBorder="1" applyAlignment="1">
      <alignment horizontal="left" vertical="top" wrapText="1"/>
    </xf>
    <xf numFmtId="0" fontId="12" fillId="3" borderId="7" xfId="1" applyNumberFormat="1" applyFont="1" applyFill="1" applyBorder="1" applyAlignment="1">
      <alignment horizontal="left" vertical="top" wrapText="1"/>
    </xf>
    <xf numFmtId="0" fontId="12" fillId="3" borderId="10" xfId="1" applyNumberFormat="1" applyFont="1" applyFill="1" applyBorder="1" applyAlignment="1">
      <alignment horizontal="left" vertical="top" wrapText="1"/>
    </xf>
    <xf numFmtId="14" fontId="12" fillId="3" borderId="10" xfId="1" applyNumberFormat="1" applyFont="1" applyFill="1" applyBorder="1" applyAlignment="1">
      <alignment horizontal="left" vertical="top" wrapText="1"/>
    </xf>
    <xf numFmtId="0" fontId="13" fillId="3" borderId="1" xfId="0" applyFont="1" applyFill="1" applyBorder="1" applyAlignment="1">
      <alignment horizontal="left" vertical="top" wrapText="1"/>
    </xf>
    <xf numFmtId="0" fontId="11" fillId="3" borderId="6" xfId="0" applyFont="1" applyFill="1" applyBorder="1" applyAlignment="1">
      <alignment horizontal="left" vertical="top" wrapText="1"/>
    </xf>
    <xf numFmtId="0" fontId="11" fillId="3" borderId="1" xfId="0" applyFont="1" applyFill="1" applyBorder="1" applyAlignment="1">
      <alignment horizontal="left" vertical="top" wrapText="1"/>
    </xf>
    <xf numFmtId="0" fontId="12" fillId="3" borderId="2" xfId="1" applyNumberFormat="1" applyFont="1" applyFill="1" applyBorder="1" applyAlignment="1">
      <alignment horizontal="left" vertical="top" wrapText="1"/>
    </xf>
    <xf numFmtId="0" fontId="12" fillId="3" borderId="1" xfId="1" applyNumberFormat="1" applyFont="1" applyFill="1" applyBorder="1" applyAlignment="1">
      <alignment vertical="top" wrapText="1"/>
    </xf>
    <xf numFmtId="0" fontId="11" fillId="3" borderId="5" xfId="0" applyFont="1" applyFill="1" applyBorder="1" applyAlignment="1">
      <alignment horizontal="left" vertical="top" wrapText="1"/>
    </xf>
    <xf numFmtId="164" fontId="8" fillId="3" borderId="5" xfId="0" applyNumberFormat="1" applyFont="1" applyFill="1" applyBorder="1" applyAlignment="1">
      <alignment horizontal="right" vertical="center" wrapText="1"/>
    </xf>
    <xf numFmtId="0" fontId="12" fillId="3" borderId="5" xfId="1" applyNumberFormat="1" applyFont="1" applyFill="1" applyBorder="1" applyAlignment="1">
      <alignment horizontal="left" vertical="top" wrapText="1"/>
    </xf>
    <xf numFmtId="0" fontId="12" fillId="3" borderId="11" xfId="1" applyNumberFormat="1" applyFont="1" applyFill="1" applyBorder="1" applyAlignment="1">
      <alignment horizontal="left" vertical="top" wrapText="1"/>
    </xf>
    <xf numFmtId="0" fontId="12" fillId="3" borderId="6" xfId="1" applyNumberFormat="1" applyFont="1" applyFill="1" applyBorder="1" applyAlignment="1">
      <alignment horizontal="left" vertical="top" wrapText="1"/>
    </xf>
    <xf numFmtId="49" fontId="8" fillId="3" borderId="5" xfId="0" applyNumberFormat="1" applyFont="1" applyFill="1" applyBorder="1" applyAlignment="1">
      <alignment horizontal="right" vertical="top"/>
    </xf>
    <xf numFmtId="164" fontId="10" fillId="3" borderId="1" xfId="0" applyNumberFormat="1" applyFont="1" applyFill="1" applyBorder="1" applyAlignment="1">
      <alignment horizontal="right" vertical="center" wrapText="1"/>
    </xf>
    <xf numFmtId="164" fontId="12" fillId="3" borderId="2" xfId="1" applyNumberFormat="1" applyFont="1" applyFill="1" applyBorder="1" applyAlignment="1">
      <alignment horizontal="left" vertical="top" wrapText="1"/>
    </xf>
    <xf numFmtId="164" fontId="10" fillId="3" borderId="5" xfId="0" applyNumberFormat="1" applyFont="1" applyFill="1" applyBorder="1" applyAlignment="1">
      <alignment horizontal="right" vertical="center" wrapText="1"/>
    </xf>
    <xf numFmtId="14" fontId="12" fillId="3" borderId="5" xfId="1" applyNumberFormat="1" applyFont="1" applyFill="1" applyBorder="1" applyAlignment="1">
      <alignment horizontal="left" vertical="top" wrapText="1"/>
    </xf>
    <xf numFmtId="0" fontId="18" fillId="3" borderId="1" xfId="0" applyFont="1" applyFill="1" applyBorder="1"/>
    <xf numFmtId="14" fontId="19" fillId="3" borderId="1" xfId="0" applyNumberFormat="1" applyFont="1" applyFill="1" applyBorder="1" applyAlignment="1">
      <alignment horizontal="center" vertical="center"/>
    </xf>
    <xf numFmtId="164" fontId="12" fillId="3" borderId="1" xfId="1" applyNumberFormat="1" applyFont="1" applyFill="1" applyBorder="1" applyAlignment="1">
      <alignment horizontal="left" vertical="top" wrapText="1"/>
    </xf>
    <xf numFmtId="0" fontId="0" fillId="3" borderId="0" xfId="0" applyFill="1"/>
    <xf numFmtId="0" fontId="20" fillId="3" borderId="5" xfId="0" applyFont="1" applyFill="1" applyBorder="1" applyAlignment="1">
      <alignment horizontal="left" vertical="top" wrapText="1"/>
    </xf>
    <xf numFmtId="164" fontId="12" fillId="3" borderId="11" xfId="1" applyNumberFormat="1" applyFont="1" applyFill="1" applyBorder="1" applyAlignment="1">
      <alignment horizontal="left" vertical="top" wrapText="1"/>
    </xf>
    <xf numFmtId="0" fontId="12" fillId="3" borderId="5" xfId="3" applyNumberFormat="1" applyFont="1" applyFill="1" applyBorder="1" applyAlignment="1">
      <alignment vertical="top" wrapText="1"/>
    </xf>
    <xf numFmtId="49" fontId="8" fillId="3" borderId="6" xfId="0" applyNumberFormat="1" applyFont="1" applyFill="1" applyBorder="1" applyAlignment="1">
      <alignment horizontal="right" vertical="top"/>
    </xf>
    <xf numFmtId="0" fontId="20" fillId="3" borderId="4" xfId="0" applyFont="1" applyFill="1" applyBorder="1" applyAlignment="1">
      <alignment horizontal="left" vertical="top" wrapText="1"/>
    </xf>
    <xf numFmtId="0" fontId="12" fillId="3" borderId="1" xfId="3" applyNumberFormat="1" applyFont="1" applyFill="1" applyBorder="1" applyAlignment="1">
      <alignment vertical="top" wrapText="1"/>
    </xf>
    <xf numFmtId="164" fontId="10" fillId="3" borderId="6" xfId="0" applyNumberFormat="1" applyFont="1" applyFill="1" applyBorder="1" applyAlignment="1">
      <alignment horizontal="right" vertical="center" wrapText="1"/>
    </xf>
    <xf numFmtId="0" fontId="20" fillId="3" borderId="1" xfId="0" applyFont="1" applyFill="1" applyBorder="1" applyAlignment="1">
      <alignment horizontal="left" vertical="top" wrapText="1"/>
    </xf>
    <xf numFmtId="164" fontId="12" fillId="3" borderId="9" xfId="1" applyNumberFormat="1" applyFont="1" applyFill="1" applyBorder="1" applyAlignment="1">
      <alignment horizontal="left" vertical="top" wrapText="1"/>
    </xf>
    <xf numFmtId="0" fontId="12" fillId="3" borderId="6" xfId="3" applyNumberFormat="1" applyFont="1" applyFill="1" applyBorder="1" applyAlignment="1">
      <alignment vertical="top" wrapText="1"/>
    </xf>
    <xf numFmtId="0" fontId="20" fillId="3" borderId="6" xfId="0" applyFont="1" applyFill="1" applyBorder="1" applyAlignment="1">
      <alignment horizontal="left" vertical="top" wrapText="1"/>
    </xf>
    <xf numFmtId="164" fontId="10" fillId="3" borderId="2" xfId="0" applyNumberFormat="1" applyFont="1" applyFill="1" applyBorder="1" applyAlignment="1">
      <alignment horizontal="right" vertical="center" wrapText="1"/>
    </xf>
    <xf numFmtId="0" fontId="12" fillId="3" borderId="3" xfId="1" applyNumberFormat="1" applyFont="1" applyFill="1" applyBorder="1" applyAlignment="1">
      <alignment horizontal="left" vertical="top" wrapText="1"/>
    </xf>
    <xf numFmtId="0" fontId="20" fillId="3" borderId="10" xfId="0" applyFont="1" applyFill="1" applyBorder="1" applyAlignment="1">
      <alignment horizontal="left" vertical="top" wrapText="1"/>
    </xf>
    <xf numFmtId="0" fontId="17" fillId="3" borderId="1" xfId="0" applyFont="1" applyFill="1" applyBorder="1" applyAlignment="1">
      <alignment horizontal="left" vertical="top" wrapText="1"/>
    </xf>
    <xf numFmtId="0" fontId="0" fillId="0" borderId="0" xfId="0" applyBorder="1"/>
    <xf numFmtId="14" fontId="12" fillId="3" borderId="6" xfId="1" applyNumberFormat="1" applyFont="1" applyFill="1" applyBorder="1" applyAlignment="1">
      <alignment horizontal="left" vertical="top" wrapText="1"/>
    </xf>
    <xf numFmtId="0" fontId="12" fillId="3" borderId="9" xfId="1" applyNumberFormat="1" applyFont="1" applyFill="1" applyBorder="1" applyAlignment="1">
      <alignment horizontal="left" vertical="top" wrapText="1"/>
    </xf>
    <xf numFmtId="0" fontId="13" fillId="3" borderId="6" xfId="0" applyFont="1" applyFill="1" applyBorder="1" applyAlignment="1">
      <alignment horizontal="left" vertical="top" wrapText="1"/>
    </xf>
    <xf numFmtId="0" fontId="12" fillId="3" borderId="6" xfId="1" applyNumberFormat="1" applyFont="1" applyFill="1" applyBorder="1" applyAlignment="1">
      <alignment vertical="top" wrapText="1"/>
    </xf>
    <xf numFmtId="0" fontId="0" fillId="2" borderId="0" xfId="0" applyFill="1"/>
    <xf numFmtId="0" fontId="7" fillId="3" borderId="1" xfId="0" applyFont="1" applyFill="1" applyBorder="1" applyAlignment="1">
      <alignment vertical="top"/>
    </xf>
    <xf numFmtId="0" fontId="14" fillId="3" borderId="1" xfId="3" applyNumberFormat="1" applyFont="1" applyFill="1" applyBorder="1" applyAlignment="1">
      <alignment vertical="top"/>
    </xf>
    <xf numFmtId="0" fontId="15" fillId="3" borderId="1" xfId="0" applyFont="1" applyFill="1" applyBorder="1" applyAlignment="1">
      <alignment vertical="top"/>
    </xf>
    <xf numFmtId="0" fontId="12" fillId="3" borderId="1" xfId="3" applyNumberFormat="1" applyFont="1" applyFill="1" applyBorder="1" applyAlignment="1">
      <alignment vertical="top"/>
    </xf>
    <xf numFmtId="0" fontId="0" fillId="0" borderId="0" xfId="0" applyAlignment="1">
      <alignment vertical="top"/>
    </xf>
    <xf numFmtId="0" fontId="13" fillId="3" borderId="10" xfId="0" applyFont="1" applyFill="1" applyBorder="1" applyAlignment="1">
      <alignment horizontal="left" vertical="top" wrapText="1"/>
    </xf>
    <xf numFmtId="0" fontId="0" fillId="0" borderId="4" xfId="0" applyBorder="1"/>
    <xf numFmtId="0" fontId="5" fillId="0" borderId="1" xfId="0" applyFont="1" applyFill="1" applyBorder="1" applyAlignment="1">
      <alignment horizontal="left" vertical="top"/>
    </xf>
    <xf numFmtId="14" fontId="5" fillId="0" borderId="1" xfId="0" applyNumberFormat="1" applyFont="1" applyFill="1" applyBorder="1" applyAlignment="1">
      <alignment vertical="top"/>
    </xf>
    <xf numFmtId="0" fontId="10" fillId="3" borderId="1" xfId="0" applyFont="1" applyFill="1" applyBorder="1" applyAlignment="1">
      <alignment horizontal="left" vertical="top" wrapText="1"/>
    </xf>
    <xf numFmtId="0" fontId="10" fillId="3" borderId="1" xfId="0" applyFont="1" applyFill="1" applyBorder="1" applyAlignment="1">
      <alignment horizontal="left" vertical="top"/>
    </xf>
    <xf numFmtId="49" fontId="10" fillId="3" borderId="1" xfId="0" applyNumberFormat="1" applyFont="1" applyFill="1" applyBorder="1" applyAlignment="1">
      <alignment vertical="top"/>
    </xf>
    <xf numFmtId="0" fontId="7" fillId="3" borderId="2" xfId="0" applyFont="1" applyFill="1" applyBorder="1" applyAlignment="1">
      <alignment horizontal="left" vertical="top"/>
    </xf>
    <xf numFmtId="0" fontId="0" fillId="3" borderId="0" xfId="0" applyFill="1" applyAlignment="1">
      <alignment vertical="top"/>
    </xf>
    <xf numFmtId="49" fontId="9" fillId="3" borderId="1" xfId="0" applyNumberFormat="1" applyFont="1" applyFill="1" applyBorder="1" applyAlignment="1">
      <alignment horizontal="right" vertical="top"/>
    </xf>
    <xf numFmtId="49" fontId="9" fillId="3" borderId="5" xfId="0" applyNumberFormat="1" applyFont="1" applyFill="1" applyBorder="1" applyAlignment="1">
      <alignment horizontal="right" vertical="top"/>
    </xf>
    <xf numFmtId="49" fontId="9" fillId="3" borderId="6" xfId="0" applyNumberFormat="1" applyFont="1" applyFill="1" applyBorder="1" applyAlignment="1">
      <alignment horizontal="right" vertical="top"/>
    </xf>
    <xf numFmtId="49" fontId="9" fillId="3" borderId="10" xfId="0" applyNumberFormat="1" applyFont="1" applyFill="1" applyBorder="1" applyAlignment="1">
      <alignment horizontal="right" vertical="top"/>
    </xf>
    <xf numFmtId="164" fontId="9" fillId="3" borderId="0" xfId="0" applyNumberFormat="1" applyFont="1" applyFill="1" applyAlignment="1">
      <alignment horizontal="right" vertical="center"/>
    </xf>
    <xf numFmtId="164" fontId="9" fillId="3" borderId="4" xfId="0" applyNumberFormat="1" applyFont="1" applyFill="1" applyBorder="1" applyAlignment="1">
      <alignment horizontal="right" vertical="center"/>
    </xf>
    <xf numFmtId="0" fontId="24" fillId="3" borderId="1" xfId="0" applyFont="1" applyFill="1" applyBorder="1"/>
    <xf numFmtId="164" fontId="22" fillId="3" borderId="1" xfId="0" applyNumberFormat="1" applyFont="1" applyFill="1" applyBorder="1" applyAlignment="1">
      <alignment horizontal="right" vertical="center" wrapText="1"/>
    </xf>
    <xf numFmtId="164" fontId="15" fillId="3" borderId="1" xfId="0" applyNumberFormat="1" applyFont="1" applyFill="1" applyBorder="1" applyAlignment="1">
      <alignment horizontal="right" vertical="center" wrapText="1"/>
    </xf>
    <xf numFmtId="164" fontId="9" fillId="3" borderId="1" xfId="0" applyNumberFormat="1" applyFont="1" applyFill="1" applyBorder="1" applyAlignment="1">
      <alignment horizontal="right" vertical="center" wrapText="1"/>
    </xf>
    <xf numFmtId="164" fontId="7" fillId="3" borderId="1" xfId="0" applyNumberFormat="1" applyFont="1" applyFill="1" applyBorder="1" applyAlignment="1">
      <alignment horizontal="right" vertical="center" wrapText="1"/>
    </xf>
    <xf numFmtId="164" fontId="7" fillId="3" borderId="10" xfId="0" applyNumberFormat="1" applyFont="1" applyFill="1" applyBorder="1" applyAlignment="1">
      <alignment horizontal="right" vertical="center" wrapText="1"/>
    </xf>
    <xf numFmtId="164" fontId="10" fillId="3" borderId="10" xfId="0" applyNumberFormat="1" applyFont="1" applyFill="1" applyBorder="1" applyAlignment="1">
      <alignment horizontal="right" vertical="center" wrapText="1"/>
    </xf>
    <xf numFmtId="164" fontId="15" fillId="3" borderId="5" xfId="0" applyNumberFormat="1" applyFont="1" applyFill="1" applyBorder="1" applyAlignment="1">
      <alignment horizontal="right" vertical="center" wrapText="1"/>
    </xf>
    <xf numFmtId="164" fontId="15" fillId="3" borderId="6" xfId="0" applyNumberFormat="1" applyFont="1" applyFill="1" applyBorder="1" applyAlignment="1">
      <alignment horizontal="right" vertical="center" wrapText="1"/>
    </xf>
    <xf numFmtId="49" fontId="9" fillId="3" borderId="1" xfId="0" applyNumberFormat="1" applyFont="1" applyFill="1" applyBorder="1" applyAlignment="1">
      <alignment horizontal="right" vertical="center"/>
    </xf>
    <xf numFmtId="164" fontId="22" fillId="3" borderId="5" xfId="0" applyNumberFormat="1" applyFont="1" applyFill="1" applyBorder="1" applyAlignment="1">
      <alignment horizontal="right" vertical="center" wrapText="1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13" fillId="3" borderId="16" xfId="0" applyFont="1" applyFill="1" applyBorder="1" applyAlignment="1">
      <alignment horizontal="left" vertical="top" wrapText="1"/>
    </xf>
    <xf numFmtId="0" fontId="15" fillId="0" borderId="1" xfId="0" applyFont="1" applyBorder="1"/>
    <xf numFmtId="0" fontId="3" fillId="3" borderId="12" xfId="0" applyFont="1" applyFill="1" applyBorder="1" applyAlignment="1">
      <alignment horizontal="left" vertical="top"/>
    </xf>
    <xf numFmtId="49" fontId="23" fillId="3" borderId="12" xfId="0" applyNumberFormat="1" applyFont="1" applyFill="1" applyBorder="1" applyAlignment="1">
      <alignment horizontal="right" vertical="top"/>
    </xf>
    <xf numFmtId="49" fontId="8" fillId="3" borderId="6" xfId="0" applyNumberFormat="1" applyFont="1" applyFill="1" applyBorder="1" applyAlignment="1">
      <alignment horizontal="left" vertical="top"/>
    </xf>
    <xf numFmtId="49" fontId="4" fillId="0" borderId="1" xfId="0" applyNumberFormat="1" applyFont="1" applyFill="1" applyBorder="1" applyAlignment="1">
      <alignment horizontal="left" vertical="top"/>
    </xf>
    <xf numFmtId="49" fontId="23" fillId="3" borderId="1" xfId="0" applyNumberFormat="1" applyFont="1" applyFill="1" applyBorder="1" applyAlignment="1">
      <alignment horizontal="right" vertical="top"/>
    </xf>
    <xf numFmtId="0" fontId="3" fillId="0" borderId="1" xfId="0" applyFont="1" applyFill="1" applyBorder="1" applyAlignment="1">
      <alignment horizontal="left" wrapText="1"/>
    </xf>
    <xf numFmtId="0" fontId="7" fillId="3" borderId="1" xfId="0" applyFont="1" applyFill="1" applyBorder="1"/>
    <xf numFmtId="49" fontId="8" fillId="3" borderId="6" xfId="0" applyNumberFormat="1" applyFont="1" applyFill="1" applyBorder="1" applyAlignment="1">
      <alignment horizontal="left" vertical="top"/>
    </xf>
    <xf numFmtId="0" fontId="26" fillId="0" borderId="0" xfId="0" applyFont="1"/>
    <xf numFmtId="0" fontId="19" fillId="0" borderId="0" xfId="0" applyFont="1"/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6" fillId="3" borderId="1" xfId="0" applyFont="1" applyFill="1" applyBorder="1" applyAlignment="1">
      <alignment horizontal="center"/>
    </xf>
    <xf numFmtId="0" fontId="3" fillId="0" borderId="6" xfId="0" applyFont="1" applyFill="1" applyBorder="1" applyAlignment="1">
      <alignment horizontal="left" wrapText="1"/>
    </xf>
    <xf numFmtId="49" fontId="4" fillId="0" borderId="6" xfId="0" applyNumberFormat="1" applyFont="1" applyFill="1" applyBorder="1" applyAlignment="1">
      <alignment horizontal="left" vertical="top"/>
    </xf>
    <xf numFmtId="0" fontId="5" fillId="0" borderId="6" xfId="0" applyFont="1" applyFill="1" applyBorder="1" applyAlignment="1">
      <alignment horizontal="left" vertical="top"/>
    </xf>
    <xf numFmtId="14" fontId="5" fillId="0" borderId="6" xfId="0" applyNumberFormat="1" applyFont="1" applyFill="1" applyBorder="1" applyAlignment="1">
      <alignment vertical="top"/>
    </xf>
    <xf numFmtId="0" fontId="3" fillId="3" borderId="1" xfId="0" applyFont="1" applyFill="1" applyBorder="1" applyAlignment="1">
      <alignment horizontal="left" vertical="top"/>
    </xf>
    <xf numFmtId="0" fontId="27" fillId="0" borderId="1" xfId="0" applyFont="1" applyBorder="1"/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8" fillId="3" borderId="1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12" fillId="3" borderId="1" xfId="1" applyNumberFormat="1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14" fontId="12" fillId="3" borderId="2" xfId="1" applyNumberFormat="1" applyFont="1" applyFill="1" applyBorder="1" applyAlignment="1">
      <alignment horizontal="left" vertical="top" wrapText="1"/>
    </xf>
    <xf numFmtId="0" fontId="14" fillId="3" borderId="6" xfId="3" applyNumberFormat="1" applyFont="1" applyFill="1" applyBorder="1" applyAlignment="1">
      <alignment vertical="top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0" fontId="12" fillId="3" borderId="6" xfId="0" applyFont="1" applyFill="1" applyBorder="1" applyAlignment="1">
      <alignment horizontal="left" vertical="top" wrapText="1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5" xfId="0" applyNumberFormat="1" applyFont="1" applyFill="1" applyBorder="1" applyAlignment="1">
      <alignment horizontal="left" vertical="top"/>
    </xf>
    <xf numFmtId="164" fontId="0" fillId="0" borderId="0" xfId="0" applyNumberFormat="1"/>
    <xf numFmtId="49" fontId="0" fillId="0" borderId="0" xfId="0" applyNumberFormat="1"/>
    <xf numFmtId="49" fontId="8" fillId="3" borderId="5" xfId="0" applyNumberFormat="1" applyFont="1" applyFill="1" applyBorder="1" applyAlignment="1">
      <alignment horizontal="left" vertical="top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14" fontId="28" fillId="3" borderId="8" xfId="0" applyNumberFormat="1" applyFont="1" applyFill="1" applyBorder="1" applyAlignment="1">
      <alignment horizontal="center"/>
    </xf>
    <xf numFmtId="49" fontId="3" fillId="3" borderId="0" xfId="0" applyNumberFormat="1" applyFont="1" applyFill="1" applyAlignment="1">
      <alignment horizontal="right" vertical="center"/>
    </xf>
    <xf numFmtId="49" fontId="8" fillId="3" borderId="5" xfId="0" applyNumberFormat="1" applyFont="1" applyFill="1" applyBorder="1" applyAlignment="1">
      <alignment horizontal="left" vertical="top"/>
    </xf>
    <xf numFmtId="0" fontId="12" fillId="3" borderId="1" xfId="1" applyNumberFormat="1" applyFont="1" applyFill="1" applyBorder="1" applyAlignment="1">
      <alignment horizontal="left" vertical="center" wrapText="1"/>
    </xf>
    <xf numFmtId="0" fontId="12" fillId="3" borderId="2" xfId="1" applyNumberFormat="1" applyFont="1" applyFill="1" applyBorder="1" applyAlignment="1">
      <alignment horizontal="left" vertical="center" wrapText="1"/>
    </xf>
    <xf numFmtId="0" fontId="12" fillId="3" borderId="1" xfId="1" applyNumberFormat="1" applyFont="1" applyFill="1" applyBorder="1" applyAlignment="1">
      <alignment vertical="center" wrapText="1"/>
    </xf>
    <xf numFmtId="164" fontId="22" fillId="3" borderId="1" xfId="0" applyNumberFormat="1" applyFont="1" applyFill="1" applyBorder="1" applyAlignment="1">
      <alignment horizontal="right" vertical="top" wrapText="1"/>
    </xf>
    <xf numFmtId="49" fontId="9" fillId="3" borderId="1" xfId="0" applyNumberFormat="1" applyFont="1" applyFill="1" applyBorder="1" applyAlignment="1">
      <alignment horizontal="left" vertical="top"/>
    </xf>
    <xf numFmtId="164" fontId="7" fillId="3" borderId="5" xfId="0" applyNumberFormat="1" applyFont="1" applyFill="1" applyBorder="1" applyAlignment="1">
      <alignment horizontal="right" vertical="center" wrapText="1"/>
    </xf>
    <xf numFmtId="164" fontId="7" fillId="3" borderId="4" xfId="0" applyNumberFormat="1" applyFont="1" applyFill="1" applyBorder="1" applyAlignment="1">
      <alignment horizontal="right" vertical="center"/>
    </xf>
    <xf numFmtId="0" fontId="20" fillId="3" borderId="1" xfId="0" applyFont="1" applyFill="1" applyBorder="1"/>
    <xf numFmtId="49" fontId="8" fillId="3" borderId="6" xfId="0" applyNumberFormat="1" applyFont="1" applyFill="1" applyBorder="1" applyAlignment="1">
      <alignment horizontal="left" vertical="top"/>
    </xf>
    <xf numFmtId="0" fontId="11" fillId="4" borderId="1" xfId="0" applyFont="1" applyFill="1" applyBorder="1" applyAlignment="1">
      <alignment horizontal="left" vertical="top" wrapText="1"/>
    </xf>
    <xf numFmtId="49" fontId="8" fillId="4" borderId="1" xfId="0" applyNumberFormat="1" applyFont="1" applyFill="1" applyBorder="1" applyAlignment="1">
      <alignment horizontal="left" vertical="top"/>
    </xf>
    <xf numFmtId="164" fontId="22" fillId="4" borderId="1" xfId="0" applyNumberFormat="1" applyFont="1" applyFill="1" applyBorder="1" applyAlignment="1">
      <alignment horizontal="right" vertical="center" wrapText="1"/>
    </xf>
    <xf numFmtId="0" fontId="11" fillId="4" borderId="5" xfId="0" applyFont="1" applyFill="1" applyBorder="1" applyAlignment="1">
      <alignment horizontal="left" vertical="top" wrapText="1"/>
    </xf>
    <xf numFmtId="49" fontId="8" fillId="4" borderId="5" xfId="0" applyNumberFormat="1" applyFont="1" applyFill="1" applyBorder="1" applyAlignment="1">
      <alignment horizontal="left" vertical="top"/>
    </xf>
    <xf numFmtId="0" fontId="11" fillId="4" borderId="10" xfId="0" applyFont="1" applyFill="1" applyBorder="1" applyAlignment="1">
      <alignment horizontal="left" vertical="top" wrapText="1"/>
    </xf>
    <xf numFmtId="49" fontId="8" fillId="4" borderId="10" xfId="0" applyNumberFormat="1" applyFont="1" applyFill="1" applyBorder="1" applyAlignment="1">
      <alignment horizontal="left" vertical="top"/>
    </xf>
    <xf numFmtId="164" fontId="22" fillId="4" borderId="10" xfId="0" applyNumberFormat="1" applyFont="1" applyFill="1" applyBorder="1" applyAlignment="1">
      <alignment horizontal="right" vertical="center" wrapText="1"/>
    </xf>
    <xf numFmtId="49" fontId="9" fillId="4" borderId="1" xfId="0" applyNumberFormat="1" applyFont="1" applyFill="1" applyBorder="1" applyAlignment="1">
      <alignment horizontal="right" vertical="center"/>
    </xf>
    <xf numFmtId="164" fontId="9" fillId="4" borderId="1" xfId="0" applyNumberFormat="1" applyFont="1" applyFill="1" applyBorder="1" applyAlignment="1">
      <alignment horizontal="right" vertical="center"/>
    </xf>
    <xf numFmtId="49" fontId="9" fillId="4" borderId="1" xfId="0" applyNumberFormat="1" applyFont="1" applyFill="1" applyBorder="1" applyAlignment="1">
      <alignment horizontal="right" vertical="top"/>
    </xf>
    <xf numFmtId="49" fontId="9" fillId="4" borderId="2" xfId="0" applyNumberFormat="1" applyFont="1" applyFill="1" applyBorder="1" applyAlignment="1">
      <alignment horizontal="right" vertical="center"/>
    </xf>
    <xf numFmtId="164" fontId="10" fillId="3" borderId="1" xfId="0" applyNumberFormat="1" applyFont="1" applyFill="1" applyBorder="1" applyAlignment="1">
      <alignment horizontal="left" vertical="center" wrapText="1"/>
    </xf>
    <xf numFmtId="0" fontId="32" fillId="3" borderId="1" xfId="4" applyFont="1" applyFill="1" applyBorder="1" applyAlignment="1">
      <alignment vertical="top"/>
    </xf>
    <xf numFmtId="164" fontId="30" fillId="3" borderId="1" xfId="0" applyNumberFormat="1" applyFont="1" applyFill="1" applyBorder="1" applyAlignment="1">
      <alignment horizontal="right" vertical="center" wrapText="1"/>
    </xf>
    <xf numFmtId="164" fontId="9" fillId="3" borderId="5" xfId="0" applyNumberFormat="1" applyFont="1" applyFill="1" applyBorder="1" applyAlignment="1">
      <alignment horizontal="right" vertical="center" wrapText="1"/>
    </xf>
    <xf numFmtId="0" fontId="11" fillId="4" borderId="6" xfId="0" applyFont="1" applyFill="1" applyBorder="1" applyAlignment="1">
      <alignment horizontal="left" vertical="top" wrapText="1"/>
    </xf>
    <xf numFmtId="49" fontId="8" fillId="4" borderId="6" xfId="0" applyNumberFormat="1" applyFont="1" applyFill="1" applyBorder="1" applyAlignment="1">
      <alignment horizontal="left" vertical="top"/>
    </xf>
    <xf numFmtId="49" fontId="8" fillId="4" borderId="1" xfId="0" applyNumberFormat="1" applyFont="1" applyFill="1" applyBorder="1" applyAlignment="1">
      <alignment horizontal="right" vertical="center"/>
    </xf>
    <xf numFmtId="0" fontId="11" fillId="4" borderId="17" xfId="0" applyFont="1" applyFill="1" applyBorder="1" applyAlignment="1">
      <alignment horizontal="left" vertical="top" wrapText="1"/>
    </xf>
    <xf numFmtId="44" fontId="11" fillId="4" borderId="1" xfId="5" applyFont="1" applyFill="1" applyBorder="1" applyAlignment="1">
      <alignment horizontal="left" vertical="top" wrapText="1"/>
    </xf>
    <xf numFmtId="49" fontId="8" fillId="3" borderId="6" xfId="0" applyNumberFormat="1" applyFont="1" applyFill="1" applyBorder="1" applyAlignment="1">
      <alignment horizontal="left" vertical="top"/>
    </xf>
    <xf numFmtId="49" fontId="8" fillId="3" borderId="5" xfId="0" applyNumberFormat="1" applyFont="1" applyFill="1" applyBorder="1" applyAlignment="1">
      <alignment horizontal="left" vertical="top"/>
    </xf>
    <xf numFmtId="49" fontId="8" fillId="3" borderId="6" xfId="0" applyNumberFormat="1" applyFont="1" applyFill="1" applyBorder="1" applyAlignment="1">
      <alignment horizontal="left" vertical="top"/>
    </xf>
    <xf numFmtId="2" fontId="9" fillId="3" borderId="1" xfId="0" applyNumberFormat="1" applyFont="1" applyFill="1" applyBorder="1" applyAlignment="1">
      <alignment horizontal="right" vertical="center"/>
    </xf>
    <xf numFmtId="0" fontId="12" fillId="3" borderId="0" xfId="1" applyNumberFormat="1" applyFont="1" applyFill="1" applyBorder="1" applyAlignment="1">
      <alignment horizontal="left" vertical="top" wrapText="1"/>
    </xf>
    <xf numFmtId="0" fontId="26" fillId="3" borderId="1" xfId="0" applyFont="1" applyFill="1" applyBorder="1"/>
    <xf numFmtId="164" fontId="9" fillId="3" borderId="0" xfId="0" applyNumberFormat="1" applyFont="1" applyFill="1" applyBorder="1" applyAlignment="1">
      <alignment horizontal="right" vertical="center"/>
    </xf>
    <xf numFmtId="164" fontId="9" fillId="3" borderId="10" xfId="0" applyNumberFormat="1" applyFont="1" applyFill="1" applyBorder="1" applyAlignment="1">
      <alignment horizontal="right" vertical="center" wrapText="1"/>
    </xf>
    <xf numFmtId="0" fontId="9" fillId="3" borderId="4" xfId="0" applyFont="1" applyFill="1" applyBorder="1" applyAlignment="1">
      <alignment horizontal="center" vertical="center"/>
    </xf>
    <xf numFmtId="164" fontId="7" fillId="3" borderId="1" xfId="0" applyNumberFormat="1" applyFont="1" applyFill="1" applyBorder="1" applyAlignment="1">
      <alignment horizontal="right" vertical="center"/>
    </xf>
    <xf numFmtId="0" fontId="9" fillId="3" borderId="5" xfId="0" applyFont="1" applyFill="1" applyBorder="1" applyAlignment="1">
      <alignment horizontal="right" vertical="center"/>
    </xf>
    <xf numFmtId="164" fontId="15" fillId="3" borderId="10" xfId="0" applyNumberFormat="1" applyFont="1" applyFill="1" applyBorder="1" applyAlignment="1">
      <alignment horizontal="right" vertical="center" wrapText="1"/>
    </xf>
    <xf numFmtId="164" fontId="9" fillId="3" borderId="6" xfId="0" applyNumberFormat="1" applyFont="1" applyFill="1" applyBorder="1" applyAlignment="1">
      <alignment horizontal="right" vertical="center" wrapText="1"/>
    </xf>
    <xf numFmtId="0" fontId="7" fillId="3" borderId="1" xfId="0" applyNumberFormat="1" applyFont="1" applyFill="1" applyBorder="1" applyAlignment="1">
      <alignment horizontal="right" vertical="top"/>
    </xf>
    <xf numFmtId="164" fontId="7" fillId="3" borderId="0" xfId="0" applyNumberFormat="1" applyFont="1" applyFill="1" applyAlignment="1">
      <alignment vertical="center"/>
    </xf>
    <xf numFmtId="0" fontId="0" fillId="3" borderId="1" xfId="0" applyFont="1" applyFill="1" applyBorder="1"/>
    <xf numFmtId="164" fontId="15" fillId="3" borderId="1" xfId="0" applyNumberFormat="1" applyFont="1" applyFill="1" applyBorder="1" applyAlignment="1">
      <alignment horizontal="right" wrapText="1"/>
    </xf>
    <xf numFmtId="164" fontId="7" fillId="3" borderId="1" xfId="0" applyNumberFormat="1" applyFont="1" applyFill="1" applyBorder="1" applyAlignment="1"/>
    <xf numFmtId="164" fontId="7" fillId="3" borderId="0" xfId="0" applyNumberFormat="1" applyFont="1" applyFill="1" applyAlignment="1"/>
    <xf numFmtId="164" fontId="7" fillId="3" borderId="1" xfId="0" applyNumberFormat="1" applyFont="1" applyFill="1" applyBorder="1"/>
    <xf numFmtId="49" fontId="8" fillId="3" borderId="6" xfId="0" applyNumberFormat="1" applyFont="1" applyFill="1" applyBorder="1" applyAlignment="1">
      <alignment horizontal="left" vertical="top"/>
    </xf>
    <xf numFmtId="49" fontId="9" fillId="3" borderId="5" xfId="0" applyNumberFormat="1" applyFont="1" applyFill="1" applyBorder="1" applyAlignment="1">
      <alignment horizontal="right" vertical="center"/>
    </xf>
    <xf numFmtId="0" fontId="16" fillId="3" borderId="1" xfId="0" applyFont="1" applyFill="1" applyBorder="1"/>
    <xf numFmtId="164" fontId="31" fillId="3" borderId="10" xfId="0" applyNumberFormat="1" applyFont="1" applyFill="1" applyBorder="1" applyAlignment="1">
      <alignment horizontal="right" vertical="center" wrapText="1"/>
    </xf>
    <xf numFmtId="164" fontId="31" fillId="3" borderId="1" xfId="0" applyNumberFormat="1" applyFont="1" applyFill="1" applyBorder="1" applyAlignment="1">
      <alignment horizontal="right" vertical="center" wrapText="1"/>
    </xf>
    <xf numFmtId="0" fontId="0" fillId="3" borderId="0" xfId="0" applyFont="1" applyFill="1"/>
    <xf numFmtId="164" fontId="9" fillId="3" borderId="1" xfId="0" applyNumberFormat="1" applyFont="1" applyFill="1" applyBorder="1" applyAlignment="1">
      <alignment horizontal="right" vertical="top" wrapText="1"/>
    </xf>
    <xf numFmtId="164" fontId="22" fillId="3" borderId="10" xfId="0" applyNumberFormat="1" applyFont="1" applyFill="1" applyBorder="1" applyAlignment="1">
      <alignment horizontal="right" vertical="top" wrapText="1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center" wrapText="1"/>
    </xf>
    <xf numFmtId="49" fontId="8" fillId="0" borderId="0" xfId="0" applyNumberFormat="1" applyFont="1" applyFill="1" applyAlignment="1">
      <alignment horizontal="center" vertical="top"/>
    </xf>
    <xf numFmtId="0" fontId="7" fillId="0" borderId="0" xfId="0" applyFont="1" applyFill="1" applyAlignment="1">
      <alignment horizontal="center" vertical="center"/>
    </xf>
    <xf numFmtId="0" fontId="7" fillId="3" borderId="0" xfId="0" applyFont="1" applyFill="1" applyAlignment="1">
      <alignment horizontal="center" vertical="center"/>
    </xf>
    <xf numFmtId="0" fontId="12" fillId="3" borderId="1" xfId="1" applyNumberFormat="1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 horizontal="center" vertical="top" wrapText="1"/>
    </xf>
    <xf numFmtId="0" fontId="8" fillId="3" borderId="2" xfId="0" applyFont="1" applyFill="1" applyBorder="1" applyAlignment="1">
      <alignment horizontal="center" vertical="top" wrapText="1"/>
    </xf>
    <xf numFmtId="0" fontId="11" fillId="3" borderId="1" xfId="0" applyFont="1" applyFill="1" applyBorder="1" applyAlignment="1">
      <alignment horizontal="center" vertical="top" wrapText="1"/>
    </xf>
    <xf numFmtId="49" fontId="8" fillId="3" borderId="1" xfId="0" applyNumberFormat="1" applyFont="1" applyFill="1" applyBorder="1" applyAlignment="1">
      <alignment horizontal="center" vertical="top"/>
    </xf>
    <xf numFmtId="164" fontId="22" fillId="3" borderId="1" xfId="0" applyNumberFormat="1" applyFont="1" applyFill="1" applyBorder="1" applyAlignment="1">
      <alignment horizontal="center" vertical="center" wrapText="1"/>
    </xf>
    <xf numFmtId="164" fontId="9" fillId="3" borderId="0" xfId="0" applyNumberFormat="1" applyFont="1" applyFill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 wrapText="1"/>
    </xf>
    <xf numFmtId="0" fontId="12" fillId="3" borderId="2" xfId="1" applyNumberFormat="1" applyFont="1" applyFill="1" applyBorder="1" applyAlignment="1">
      <alignment horizontal="center" vertical="top" wrapText="1"/>
    </xf>
    <xf numFmtId="0" fontId="11" fillId="3" borderId="5" xfId="0" applyFont="1" applyFill="1" applyBorder="1" applyAlignment="1">
      <alignment horizontal="center" vertical="top" wrapText="1"/>
    </xf>
    <xf numFmtId="49" fontId="8" fillId="3" borderId="5" xfId="0" applyNumberFormat="1" applyFont="1" applyFill="1" applyBorder="1" applyAlignment="1">
      <alignment horizontal="center" vertical="top"/>
    </xf>
    <xf numFmtId="164" fontId="22" fillId="3" borderId="5" xfId="0" applyNumberFormat="1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/>
    </xf>
    <xf numFmtId="164" fontId="8" fillId="3" borderId="5" xfId="0" applyNumberFormat="1" applyFont="1" applyFill="1" applyBorder="1" applyAlignment="1">
      <alignment horizontal="center" vertical="center" wrapText="1"/>
    </xf>
    <xf numFmtId="0" fontId="12" fillId="3" borderId="5" xfId="1" applyNumberFormat="1" applyFont="1" applyFill="1" applyBorder="1" applyAlignment="1">
      <alignment horizontal="center" vertical="top" wrapText="1"/>
    </xf>
    <xf numFmtId="0" fontId="12" fillId="3" borderId="11" xfId="1" applyNumberFormat="1" applyFont="1" applyFill="1" applyBorder="1" applyAlignment="1">
      <alignment horizontal="center" vertical="top" wrapText="1"/>
    </xf>
    <xf numFmtId="164" fontId="8" fillId="3" borderId="1" xfId="0" applyNumberFormat="1" applyFont="1" applyFill="1" applyBorder="1" applyAlignment="1">
      <alignment horizontal="center" vertical="center" wrapText="1"/>
    </xf>
    <xf numFmtId="0" fontId="11" fillId="3" borderId="10" xfId="0" applyFont="1" applyFill="1" applyBorder="1" applyAlignment="1">
      <alignment horizontal="center" vertical="top" wrapText="1"/>
    </xf>
    <xf numFmtId="49" fontId="8" fillId="3" borderId="10" xfId="0" applyNumberFormat="1" applyFont="1" applyFill="1" applyBorder="1" applyAlignment="1">
      <alignment horizontal="center" vertical="top"/>
    </xf>
    <xf numFmtId="164" fontId="22" fillId="3" borderId="10" xfId="0" applyNumberFormat="1" applyFont="1" applyFill="1" applyBorder="1" applyAlignment="1">
      <alignment horizontal="center" vertical="center" wrapText="1"/>
    </xf>
    <xf numFmtId="0" fontId="9" fillId="3" borderId="0" xfId="0" applyFont="1" applyFill="1" applyBorder="1" applyAlignment="1">
      <alignment horizontal="center" vertical="center"/>
    </xf>
    <xf numFmtId="164" fontId="8" fillId="3" borderId="10" xfId="0" applyNumberFormat="1" applyFont="1" applyFill="1" applyBorder="1" applyAlignment="1">
      <alignment horizontal="center" vertical="center" wrapText="1"/>
    </xf>
    <xf numFmtId="0" fontId="12" fillId="3" borderId="10" xfId="1" applyNumberFormat="1" applyFont="1" applyFill="1" applyBorder="1" applyAlignment="1">
      <alignment horizontal="center" vertical="top" wrapText="1"/>
    </xf>
    <xf numFmtId="14" fontId="12" fillId="3" borderId="10" xfId="1" applyNumberFormat="1" applyFont="1" applyFill="1" applyBorder="1" applyAlignment="1">
      <alignment horizontal="center" vertical="top" wrapText="1"/>
    </xf>
    <xf numFmtId="0" fontId="12" fillId="3" borderId="7" xfId="1" applyNumberFormat="1" applyFont="1" applyFill="1" applyBorder="1" applyAlignment="1">
      <alignment horizontal="center" vertical="top" wrapText="1"/>
    </xf>
    <xf numFmtId="14" fontId="12" fillId="3" borderId="1" xfId="1" applyNumberFormat="1" applyFont="1" applyFill="1" applyBorder="1" applyAlignment="1">
      <alignment horizontal="center" vertical="top" wrapText="1"/>
    </xf>
    <xf numFmtId="164" fontId="12" fillId="3" borderId="1" xfId="1" applyNumberFormat="1" applyFont="1" applyFill="1" applyBorder="1" applyAlignment="1">
      <alignment horizontal="center" vertical="top" wrapText="1"/>
    </xf>
    <xf numFmtId="0" fontId="9" fillId="3" borderId="1" xfId="0" applyFont="1" applyFill="1" applyBorder="1" applyAlignment="1">
      <alignment horizontal="center" vertical="center"/>
    </xf>
    <xf numFmtId="164" fontId="9" fillId="3" borderId="4" xfId="0" applyNumberFormat="1" applyFont="1" applyFill="1" applyBorder="1" applyAlignment="1">
      <alignment horizontal="center" vertical="center"/>
    </xf>
    <xf numFmtId="0" fontId="24" fillId="3" borderId="1" xfId="0" applyFont="1" applyFill="1" applyBorder="1" applyAlignment="1">
      <alignment horizontal="center"/>
    </xf>
    <xf numFmtId="0" fontId="19" fillId="3" borderId="1" xfId="0" applyFont="1" applyFill="1" applyBorder="1" applyAlignment="1">
      <alignment horizontal="center"/>
    </xf>
    <xf numFmtId="0" fontId="18" fillId="3" borderId="1" xfId="0" applyFont="1" applyFill="1" applyBorder="1" applyAlignment="1">
      <alignment horizontal="center"/>
    </xf>
    <xf numFmtId="164" fontId="12" fillId="3" borderId="2" xfId="1" applyNumberFormat="1" applyFont="1" applyFill="1" applyBorder="1" applyAlignment="1">
      <alignment horizontal="center" vertical="top" wrapText="1"/>
    </xf>
    <xf numFmtId="0" fontId="7" fillId="3" borderId="1" xfId="0" applyFont="1" applyFill="1" applyBorder="1" applyAlignment="1">
      <alignment horizontal="center" vertical="top"/>
    </xf>
    <xf numFmtId="164" fontId="11" fillId="3" borderId="1" xfId="0" applyNumberFormat="1" applyFont="1" applyFill="1" applyBorder="1" applyAlignment="1">
      <alignment horizontal="center" vertical="top" wrapText="1"/>
    </xf>
    <xf numFmtId="164" fontId="13" fillId="3" borderId="1" xfId="0" applyNumberFormat="1" applyFont="1" applyFill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 wrapText="1"/>
    </xf>
    <xf numFmtId="0" fontId="13" fillId="3" borderId="1" xfId="0" applyFont="1" applyFill="1" applyBorder="1" applyAlignment="1">
      <alignment horizontal="center" vertical="top" wrapText="1"/>
    </xf>
    <xf numFmtId="49" fontId="9" fillId="3" borderId="1" xfId="0" applyNumberFormat="1" applyFont="1" applyFill="1" applyBorder="1" applyAlignment="1">
      <alignment horizontal="center" vertical="top"/>
    </xf>
    <xf numFmtId="49" fontId="9" fillId="3" borderId="1" xfId="0" applyNumberFormat="1" applyFont="1" applyFill="1" applyBorder="1" applyAlignment="1">
      <alignment horizontal="center" vertical="center"/>
    </xf>
    <xf numFmtId="164" fontId="11" fillId="3" borderId="1" xfId="0" applyNumberFormat="1" applyFont="1" applyFill="1" applyBorder="1" applyAlignment="1">
      <alignment horizontal="center" vertical="center" wrapText="1"/>
    </xf>
    <xf numFmtId="0" fontId="14" fillId="3" borderId="1" xfId="3" applyNumberFormat="1" applyFont="1" applyFill="1" applyBorder="1" applyAlignment="1">
      <alignment horizontal="center" vertical="top"/>
    </xf>
    <xf numFmtId="0" fontId="15" fillId="3" borderId="1" xfId="0" applyFont="1" applyFill="1" applyBorder="1" applyAlignment="1">
      <alignment horizontal="center" vertical="top"/>
    </xf>
    <xf numFmtId="0" fontId="12" fillId="3" borderId="1" xfId="3" applyNumberFormat="1" applyFont="1" applyFill="1" applyBorder="1" applyAlignment="1">
      <alignment horizontal="center" vertical="top"/>
    </xf>
    <xf numFmtId="164" fontId="9" fillId="3" borderId="1" xfId="0" applyNumberFormat="1" applyFont="1" applyFill="1" applyBorder="1" applyAlignment="1">
      <alignment horizontal="center" vertical="center" wrapText="1"/>
    </xf>
    <xf numFmtId="164" fontId="13" fillId="3" borderId="5" xfId="0" applyNumberFormat="1" applyFont="1" applyFill="1" applyBorder="1" applyAlignment="1">
      <alignment horizontal="center" vertical="center" wrapText="1"/>
    </xf>
    <xf numFmtId="164" fontId="10" fillId="3" borderId="5" xfId="0" applyNumberFormat="1" applyFont="1" applyFill="1" applyBorder="1" applyAlignment="1">
      <alignment horizontal="center" vertical="center" wrapText="1"/>
    </xf>
    <xf numFmtId="14" fontId="12" fillId="3" borderId="5" xfId="1" applyNumberFormat="1" applyFont="1" applyFill="1" applyBorder="1" applyAlignment="1">
      <alignment horizontal="center" vertical="top" wrapText="1"/>
    </xf>
    <xf numFmtId="49" fontId="9" fillId="3" borderId="5" xfId="0" applyNumberFormat="1" applyFont="1" applyFill="1" applyBorder="1" applyAlignment="1">
      <alignment horizontal="center" vertical="top"/>
    </xf>
    <xf numFmtId="164" fontId="11" fillId="3" borderId="5" xfId="0" applyNumberFormat="1" applyFont="1" applyFill="1" applyBorder="1" applyAlignment="1">
      <alignment horizontal="center" vertical="center" wrapText="1"/>
    </xf>
    <xf numFmtId="0" fontId="20" fillId="3" borderId="5" xfId="0" applyFont="1" applyFill="1" applyBorder="1" applyAlignment="1">
      <alignment horizontal="center" vertical="top" wrapText="1"/>
    </xf>
    <xf numFmtId="164" fontId="12" fillId="3" borderId="11" xfId="1" applyNumberFormat="1" applyFont="1" applyFill="1" applyBorder="1" applyAlignment="1">
      <alignment horizontal="center" vertical="top" wrapText="1"/>
    </xf>
    <xf numFmtId="0" fontId="12" fillId="3" borderId="5" xfId="3" applyNumberFormat="1" applyFont="1" applyFill="1" applyBorder="1" applyAlignment="1">
      <alignment horizontal="center" vertical="top" wrapText="1"/>
    </xf>
    <xf numFmtId="0" fontId="11" fillId="3" borderId="6" xfId="0" applyFont="1" applyFill="1" applyBorder="1" applyAlignment="1">
      <alignment horizontal="center" vertical="top" wrapText="1"/>
    </xf>
    <xf numFmtId="49" fontId="8" fillId="3" borderId="6" xfId="0" applyNumberFormat="1" applyFont="1" applyFill="1" applyBorder="1" applyAlignment="1">
      <alignment horizontal="center" vertical="top"/>
    </xf>
    <xf numFmtId="49" fontId="9" fillId="3" borderId="6" xfId="0" applyNumberFormat="1" applyFont="1" applyFill="1" applyBorder="1" applyAlignment="1">
      <alignment horizontal="center" vertical="top"/>
    </xf>
    <xf numFmtId="0" fontId="20" fillId="3" borderId="4" xfId="0" applyFont="1" applyFill="1" applyBorder="1" applyAlignment="1">
      <alignment horizontal="center" vertical="top" wrapText="1"/>
    </xf>
    <xf numFmtId="0" fontId="12" fillId="3" borderId="1" xfId="3" applyNumberFormat="1" applyFont="1" applyFill="1" applyBorder="1" applyAlignment="1">
      <alignment horizontal="center" vertical="top" wrapText="1"/>
    </xf>
    <xf numFmtId="164" fontId="13" fillId="3" borderId="6" xfId="0" applyNumberFormat="1" applyFont="1" applyFill="1" applyBorder="1" applyAlignment="1">
      <alignment horizontal="center" vertical="center" wrapText="1"/>
    </xf>
    <xf numFmtId="164" fontId="10" fillId="3" borderId="6" xfId="0" applyNumberFormat="1" applyFont="1" applyFill="1" applyBorder="1" applyAlignment="1">
      <alignment horizontal="center" vertical="center" wrapText="1"/>
    </xf>
    <xf numFmtId="0" fontId="20" fillId="3" borderId="1" xfId="0" applyFont="1" applyFill="1" applyBorder="1" applyAlignment="1">
      <alignment horizontal="center" vertical="top" wrapText="1"/>
    </xf>
    <xf numFmtId="0" fontId="12" fillId="3" borderId="6" xfId="1" applyNumberFormat="1" applyFont="1" applyFill="1" applyBorder="1" applyAlignment="1">
      <alignment horizontal="center" vertical="top" wrapText="1"/>
    </xf>
    <xf numFmtId="164" fontId="12" fillId="3" borderId="9" xfId="1" applyNumberFormat="1" applyFont="1" applyFill="1" applyBorder="1" applyAlignment="1">
      <alignment horizontal="center" vertical="top" wrapText="1"/>
    </xf>
    <xf numFmtId="0" fontId="12" fillId="3" borderId="6" xfId="3" applyNumberFormat="1" applyFont="1" applyFill="1" applyBorder="1" applyAlignment="1">
      <alignment horizontal="center" vertical="top" wrapText="1"/>
    </xf>
    <xf numFmtId="0" fontId="20" fillId="3" borderId="6" xfId="0" applyFont="1" applyFill="1" applyBorder="1" applyAlignment="1">
      <alignment horizontal="center" vertical="top" wrapText="1"/>
    </xf>
    <xf numFmtId="164" fontId="10" fillId="3" borderId="2" xfId="0" applyNumberFormat="1" applyFont="1" applyFill="1" applyBorder="1" applyAlignment="1">
      <alignment horizontal="center" vertical="center" wrapText="1"/>
    </xf>
    <xf numFmtId="0" fontId="12" fillId="3" borderId="3" xfId="1" applyNumberFormat="1" applyFont="1" applyFill="1" applyBorder="1" applyAlignment="1">
      <alignment horizontal="center" vertical="top" wrapText="1"/>
    </xf>
    <xf numFmtId="0" fontId="20" fillId="3" borderId="10" xfId="0" applyFont="1" applyFill="1" applyBorder="1" applyAlignment="1">
      <alignment horizontal="center" vertical="top" wrapText="1"/>
    </xf>
    <xf numFmtId="164" fontId="9" fillId="3" borderId="1" xfId="0" applyNumberFormat="1" applyFont="1" applyFill="1" applyBorder="1" applyAlignment="1">
      <alignment horizontal="center" vertical="top"/>
    </xf>
    <xf numFmtId="0" fontId="17" fillId="3" borderId="1" xfId="0" applyFont="1" applyFill="1" applyBorder="1" applyAlignment="1">
      <alignment horizontal="center" vertical="top" wrapText="1"/>
    </xf>
    <xf numFmtId="164" fontId="15" fillId="3" borderId="1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12" fillId="3" borderId="9" xfId="1" applyNumberFormat="1" applyFont="1" applyFill="1" applyBorder="1" applyAlignment="1">
      <alignment horizontal="center" vertical="top" wrapText="1"/>
    </xf>
    <xf numFmtId="14" fontId="12" fillId="3" borderId="6" xfId="1" applyNumberFormat="1" applyFont="1" applyFill="1" applyBorder="1" applyAlignment="1">
      <alignment horizontal="center" vertical="top" wrapText="1"/>
    </xf>
    <xf numFmtId="49" fontId="9" fillId="3" borderId="2" xfId="0" applyNumberFormat="1" applyFont="1" applyFill="1" applyBorder="1" applyAlignment="1">
      <alignment horizontal="center" vertical="top"/>
    </xf>
    <xf numFmtId="0" fontId="13" fillId="3" borderId="5" xfId="0" applyFont="1" applyFill="1" applyBorder="1" applyAlignment="1">
      <alignment horizontal="center" vertical="top" wrapText="1"/>
    </xf>
    <xf numFmtId="164" fontId="7" fillId="3" borderId="1" xfId="0" applyNumberFormat="1" applyFont="1" applyFill="1" applyBorder="1" applyAlignment="1">
      <alignment horizontal="center" vertical="center" wrapText="1"/>
    </xf>
    <xf numFmtId="164" fontId="7" fillId="3" borderId="10" xfId="0" applyNumberFormat="1" applyFont="1" applyFill="1" applyBorder="1" applyAlignment="1">
      <alignment horizontal="center" vertical="center" wrapText="1"/>
    </xf>
    <xf numFmtId="164" fontId="10" fillId="3" borderId="10" xfId="0" applyNumberFormat="1" applyFont="1" applyFill="1" applyBorder="1" applyAlignment="1">
      <alignment horizontal="center" vertical="center" wrapText="1"/>
    </xf>
    <xf numFmtId="49" fontId="9" fillId="3" borderId="10" xfId="0" applyNumberFormat="1" applyFont="1" applyFill="1" applyBorder="1" applyAlignment="1">
      <alignment horizontal="center" vertical="top"/>
    </xf>
    <xf numFmtId="164" fontId="15" fillId="3" borderId="5" xfId="0" applyNumberFormat="1" applyFont="1" applyFill="1" applyBorder="1" applyAlignment="1">
      <alignment horizontal="center" vertical="center" wrapText="1"/>
    </xf>
    <xf numFmtId="164" fontId="15" fillId="3" borderId="6" xfId="0" applyNumberFormat="1" applyFont="1" applyFill="1" applyBorder="1" applyAlignment="1">
      <alignment horizontal="center" vertical="center" wrapText="1"/>
    </xf>
    <xf numFmtId="0" fontId="13" fillId="3" borderId="10" xfId="0" applyFont="1" applyFill="1" applyBorder="1" applyAlignment="1">
      <alignment horizontal="center" vertical="top" wrapText="1"/>
    </xf>
    <xf numFmtId="0" fontId="18" fillId="3" borderId="1" xfId="4" applyFont="1" applyFill="1" applyBorder="1" applyAlignment="1">
      <alignment horizontal="center" vertical="top"/>
    </xf>
    <xf numFmtId="0" fontId="13" fillId="3" borderId="6" xfId="0" applyFont="1" applyFill="1" applyBorder="1" applyAlignment="1">
      <alignment horizontal="center" vertical="top" wrapText="1"/>
    </xf>
    <xf numFmtId="0" fontId="11" fillId="3" borderId="13" xfId="0" applyFont="1" applyFill="1" applyBorder="1" applyAlignment="1">
      <alignment horizontal="center" vertical="top" wrapText="1"/>
    </xf>
    <xf numFmtId="164" fontId="3" fillId="3" borderId="0" xfId="0" applyNumberFormat="1" applyFont="1" applyFill="1" applyAlignment="1">
      <alignment horizontal="center" vertical="center"/>
    </xf>
    <xf numFmtId="0" fontId="10" fillId="3" borderId="1" xfId="0" applyFont="1" applyFill="1" applyBorder="1" applyAlignment="1">
      <alignment horizontal="center" vertical="top" wrapText="1"/>
    </xf>
    <xf numFmtId="0" fontId="3" fillId="3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wrapText="1"/>
    </xf>
    <xf numFmtId="49" fontId="4" fillId="0" borderId="0" xfId="0" applyNumberFormat="1" applyFont="1" applyFill="1" applyAlignment="1">
      <alignment horizontal="center" vertical="top"/>
    </xf>
    <xf numFmtId="49" fontId="23" fillId="0" borderId="0" xfId="0" applyNumberFormat="1" applyFont="1" applyFill="1" applyAlignment="1">
      <alignment horizontal="center" vertical="top"/>
    </xf>
    <xf numFmtId="164" fontId="3" fillId="3" borderId="1" xfId="0" applyNumberFormat="1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top" wrapText="1"/>
    </xf>
    <xf numFmtId="0" fontId="5" fillId="0" borderId="1" xfId="0" applyFont="1" applyFill="1" applyBorder="1" applyAlignment="1">
      <alignment horizontal="center" vertical="top"/>
    </xf>
    <xf numFmtId="14" fontId="5" fillId="0" borderId="1" xfId="0" applyNumberFormat="1" applyFont="1" applyFill="1" applyBorder="1" applyAlignment="1">
      <alignment horizontal="center" vertical="top"/>
    </xf>
    <xf numFmtId="0" fontId="3" fillId="3" borderId="0" xfId="0" applyFont="1" applyFill="1" applyAlignment="1">
      <alignment horizontal="center" vertical="top"/>
    </xf>
    <xf numFmtId="0" fontId="5" fillId="0" borderId="1" xfId="0" applyFont="1" applyFill="1" applyBorder="1" applyAlignment="1">
      <alignment horizontal="center" vertical="top" wrapText="1"/>
    </xf>
    <xf numFmtId="0" fontId="7" fillId="3" borderId="0" xfId="0" applyFont="1" applyFill="1" applyAlignment="1">
      <alignment horizontal="center"/>
    </xf>
    <xf numFmtId="164" fontId="8" fillId="3" borderId="1" xfId="0" applyNumberFormat="1" applyFont="1" applyFill="1" applyBorder="1" applyAlignment="1">
      <alignment horizontal="center" vertical="center"/>
    </xf>
    <xf numFmtId="49" fontId="4" fillId="3" borderId="0" xfId="0" applyNumberFormat="1" applyFont="1" applyFill="1" applyAlignment="1">
      <alignment horizontal="center" vertical="top"/>
    </xf>
    <xf numFmtId="0" fontId="10" fillId="3" borderId="1" xfId="0" applyFont="1" applyFill="1" applyBorder="1" applyAlignment="1">
      <alignment horizontal="center" vertical="top"/>
    </xf>
    <xf numFmtId="49" fontId="10" fillId="3" borderId="1" xfId="0" applyNumberFormat="1" applyFont="1" applyFill="1" applyBorder="1" applyAlignment="1">
      <alignment horizontal="center" vertical="top"/>
    </xf>
    <xf numFmtId="0" fontId="7" fillId="3" borderId="2" xfId="0" applyFont="1" applyFill="1" applyBorder="1" applyAlignment="1">
      <alignment horizontal="center" vertical="top"/>
    </xf>
    <xf numFmtId="0" fontId="5" fillId="3" borderId="0" xfId="0" applyFont="1" applyFill="1" applyAlignment="1">
      <alignment horizontal="center" vertical="top"/>
    </xf>
    <xf numFmtId="0" fontId="0" fillId="3" borderId="0" xfId="0" applyFill="1" applyAlignment="1">
      <alignment horizontal="center"/>
    </xf>
    <xf numFmtId="0" fontId="0" fillId="3" borderId="0" xfId="0" applyFill="1" applyAlignment="1">
      <alignment horizontal="center" vertical="top"/>
    </xf>
    <xf numFmtId="0" fontId="5" fillId="3" borderId="0" xfId="0" applyFont="1" applyFill="1" applyBorder="1" applyAlignment="1">
      <alignment horizontal="center" vertical="top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top"/>
    </xf>
    <xf numFmtId="49" fontId="21" fillId="3" borderId="0" xfId="4" applyNumberFormat="1" applyFill="1" applyAlignment="1">
      <alignment horizontal="center" vertical="top"/>
    </xf>
    <xf numFmtId="0" fontId="3" fillId="3" borderId="0" xfId="0" applyFont="1" applyFill="1" applyAlignment="1">
      <alignment horizontal="center" vertical="top" wrapText="1"/>
    </xf>
    <xf numFmtId="0" fontId="5" fillId="0" borderId="0" xfId="0" applyFont="1" applyFill="1" applyAlignment="1">
      <alignment horizontal="center" vertical="top"/>
    </xf>
    <xf numFmtId="0" fontId="3" fillId="0" borderId="0" xfId="0" applyFont="1" applyFill="1" applyAlignment="1">
      <alignment horizontal="center" vertical="top"/>
    </xf>
    <xf numFmtId="0" fontId="5" fillId="0" borderId="0" xfId="0" applyFont="1" applyFill="1" applyBorder="1" applyAlignment="1">
      <alignment horizontal="center" vertical="top" wrapText="1"/>
    </xf>
    <xf numFmtId="0" fontId="5" fillId="3" borderId="0" xfId="0" applyFont="1" applyFill="1" applyAlignment="1">
      <alignment horizontal="center" wrapText="1"/>
    </xf>
    <xf numFmtId="0" fontId="3" fillId="0" borderId="0" xfId="0" applyFont="1" applyFill="1" applyAlignment="1">
      <alignment horizontal="center" vertical="top" wrapText="1"/>
    </xf>
    <xf numFmtId="0" fontId="3" fillId="3" borderId="0" xfId="0" applyFont="1" applyFill="1" applyAlignment="1">
      <alignment horizontal="center" wrapText="1"/>
    </xf>
    <xf numFmtId="164" fontId="7" fillId="3" borderId="6" xfId="0" applyNumberFormat="1" applyFont="1" applyFill="1" applyBorder="1" applyAlignment="1">
      <alignment horizontal="right" vertical="center" wrapText="1"/>
    </xf>
    <xf numFmtId="164" fontId="11" fillId="3" borderId="1" xfId="0" applyNumberFormat="1" applyFont="1" applyFill="1" applyBorder="1" applyAlignment="1">
      <alignment horizontal="right" vertical="center" wrapText="1"/>
    </xf>
    <xf numFmtId="0" fontId="20" fillId="3" borderId="8" xfId="0" applyFont="1" applyFill="1" applyBorder="1" applyAlignment="1">
      <alignment horizontal="left" vertical="top" wrapText="1"/>
    </xf>
    <xf numFmtId="0" fontId="16" fillId="0" borderId="1" xfId="0" applyFont="1" applyBorder="1"/>
    <xf numFmtId="0" fontId="15" fillId="0" borderId="0" xfId="0" applyFont="1"/>
    <xf numFmtId="164" fontId="9" fillId="3" borderId="1" xfId="0" applyNumberFormat="1" applyFont="1" applyFill="1" applyBorder="1" applyAlignment="1">
      <alignment horizontal="right" vertical="center"/>
    </xf>
    <xf numFmtId="164" fontId="3" fillId="3" borderId="1" xfId="0" applyNumberFormat="1" applyFont="1" applyFill="1" applyBorder="1" applyAlignment="1">
      <alignment horizontal="right" vertical="center"/>
    </xf>
    <xf numFmtId="164" fontId="7" fillId="3" borderId="6" xfId="0" applyNumberFormat="1" applyFont="1" applyFill="1" applyBorder="1" applyAlignment="1">
      <alignment horizontal="right" vertical="center"/>
    </xf>
    <xf numFmtId="0" fontId="3" fillId="3" borderId="1" xfId="0" applyFont="1" applyFill="1" applyBorder="1" applyAlignment="1">
      <alignment horizontal="right" vertical="center"/>
    </xf>
    <xf numFmtId="164" fontId="26" fillId="3" borderId="1" xfId="0" applyNumberFormat="1" applyFont="1" applyFill="1" applyBorder="1"/>
    <xf numFmtId="0" fontId="26" fillId="3" borderId="0" xfId="0" applyFont="1" applyFill="1" applyBorder="1"/>
    <xf numFmtId="0" fontId="26" fillId="3" borderId="0" xfId="0" applyFont="1" applyFill="1"/>
    <xf numFmtId="0" fontId="16" fillId="3" borderId="0" xfId="0" applyFont="1" applyFill="1"/>
    <xf numFmtId="164" fontId="5" fillId="3" borderId="6" xfId="0" applyNumberFormat="1" applyFont="1" applyFill="1" applyBorder="1" applyAlignment="1">
      <alignment horizontal="right" vertical="center"/>
    </xf>
    <xf numFmtId="0" fontId="33" fillId="0" borderId="1" xfId="0" applyFont="1" applyFill="1" applyBorder="1" applyAlignment="1">
      <alignment horizontal="left" vertical="top" wrapText="1"/>
    </xf>
    <xf numFmtId="0" fontId="33" fillId="0" borderId="6" xfId="0" applyFont="1" applyFill="1" applyBorder="1" applyAlignment="1">
      <alignment horizontal="left" vertical="top" wrapText="1"/>
    </xf>
    <xf numFmtId="0" fontId="0" fillId="0" borderId="0" xfId="0" applyNumberFormat="1"/>
    <xf numFmtId="0" fontId="6" fillId="3" borderId="0" xfId="0" applyFont="1" applyFill="1" applyBorder="1" applyAlignment="1">
      <alignment horizontal="center"/>
    </xf>
    <xf numFmtId="0" fontId="34" fillId="3" borderId="1" xfId="0" applyFont="1" applyFill="1" applyBorder="1" applyAlignment="1">
      <alignment horizontal="center"/>
    </xf>
    <xf numFmtId="0" fontId="10" fillId="3" borderId="0" xfId="0" applyFont="1" applyFill="1" applyAlignment="1">
      <alignment horizontal="center"/>
    </xf>
    <xf numFmtId="0" fontId="7" fillId="0" borderId="0" xfId="0" applyFont="1" applyFill="1" applyAlignment="1">
      <alignment horizontal="center" vertical="top"/>
    </xf>
    <xf numFmtId="0" fontId="9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10" fillId="0" borderId="0" xfId="0" applyFont="1" applyFill="1" applyAlignment="1">
      <alignment horizontal="center"/>
    </xf>
    <xf numFmtId="0" fontId="8" fillId="3" borderId="2" xfId="0" applyFont="1" applyFill="1" applyBorder="1" applyAlignment="1">
      <alignment horizontal="center" vertical="center"/>
    </xf>
    <xf numFmtId="0" fontId="8" fillId="3" borderId="4" xfId="0" applyFont="1" applyFill="1" applyBorder="1" applyAlignment="1">
      <alignment horizontal="center" vertical="center"/>
    </xf>
    <xf numFmtId="0" fontId="8" fillId="3" borderId="3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top"/>
    </xf>
    <xf numFmtId="49" fontId="8" fillId="3" borderId="6" xfId="0" applyNumberFormat="1" applyFont="1" applyFill="1" applyBorder="1" applyAlignment="1">
      <alignment horizontal="center" vertical="top"/>
    </xf>
    <xf numFmtId="0" fontId="8" fillId="3" borderId="11" xfId="0" applyFont="1" applyFill="1" applyBorder="1" applyAlignment="1">
      <alignment horizontal="center" vertical="top" wrapText="1"/>
    </xf>
    <xf numFmtId="0" fontId="8" fillId="3" borderId="9" xfId="0" applyFont="1" applyFill="1" applyBorder="1" applyAlignment="1">
      <alignment horizontal="center" vertical="top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4" xfId="0" applyFont="1" applyFill="1" applyBorder="1" applyAlignment="1">
      <alignment horizontal="center" vertical="center" wrapText="1"/>
    </xf>
    <xf numFmtId="0" fontId="8" fillId="3" borderId="15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right" vertical="top"/>
    </xf>
    <xf numFmtId="49" fontId="8" fillId="3" borderId="5" xfId="0" applyNumberFormat="1" applyFont="1" applyFill="1" applyBorder="1" applyAlignment="1">
      <alignment horizontal="center" vertical="center"/>
    </xf>
    <xf numFmtId="49" fontId="8" fillId="3" borderId="6" xfId="0" applyNumberFormat="1" applyFont="1" applyFill="1" applyBorder="1" applyAlignment="1">
      <alignment horizontal="center" vertical="center"/>
    </xf>
  </cellXfs>
  <cellStyles count="6">
    <cellStyle name="Hyperlink" xfId="4" builtinId="8"/>
    <cellStyle name="Monedă" xfId="5" builtinId="4"/>
    <cellStyle name="Normal" xfId="0" builtinId="0"/>
    <cellStyle name="Normal_Foaie1" xfId="1"/>
    <cellStyle name="Обычный 2" xfId="2"/>
    <cellStyle name="Обычный_Лист1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ă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-docplat.mf.gov.md/document/12146218/preview" TargetMode="External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e-docplat.mf.gov.md/document/12146218/preview" TargetMode="External"/><Relationship Id="rId2" Type="http://schemas.openxmlformats.org/officeDocument/2006/relationships/hyperlink" Target="mailto:drp4@pmc.md" TargetMode="External"/><Relationship Id="rId1" Type="http://schemas.openxmlformats.org/officeDocument/2006/relationships/hyperlink" Target="mailto:educatie@smartstudio@md" TargetMode="External"/><Relationship Id="rId6" Type="http://schemas.openxmlformats.org/officeDocument/2006/relationships/comments" Target="../comments1.xml"/><Relationship Id="rId5" Type="http://schemas.openxmlformats.org/officeDocument/2006/relationships/vmlDrawing" Target="../drawings/vmlDrawing1.vml"/><Relationship Id="rId4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348"/>
  <sheetViews>
    <sheetView zoomScale="115" zoomScaleNormal="115" workbookViewId="0">
      <selection activeCell="A4" sqref="A4:J4"/>
    </sheetView>
  </sheetViews>
  <sheetFormatPr defaultRowHeight="15" x14ac:dyDescent="0.25"/>
  <cols>
    <col min="1" max="1" width="20.28515625" style="8" customWidth="1"/>
    <col min="2" max="2" width="9" style="3" customWidth="1"/>
    <col min="3" max="3" width="14.28515625" style="23" customWidth="1"/>
    <col min="4" max="4" width="8.5703125" style="26" customWidth="1"/>
    <col min="5" max="5" width="10" style="25" customWidth="1"/>
    <col min="6" max="6" width="19.7109375" style="4" customWidth="1"/>
    <col min="7" max="7" width="16.42578125" style="5" customWidth="1"/>
    <col min="8" max="8" width="10.85546875" style="6" customWidth="1"/>
    <col min="9" max="9" width="6.85546875" style="7" customWidth="1"/>
    <col min="10" max="10" width="21.7109375" style="17" customWidth="1"/>
  </cols>
  <sheetData>
    <row r="1" spans="1:11" x14ac:dyDescent="0.25">
      <c r="A1" s="226"/>
      <c r="B1" s="227"/>
      <c r="C1" s="227"/>
      <c r="D1" s="228"/>
      <c r="E1" s="229"/>
      <c r="F1" s="369" t="s">
        <v>11</v>
      </c>
      <c r="G1" s="369"/>
      <c r="H1" s="369"/>
      <c r="I1" s="369"/>
      <c r="J1" s="369"/>
    </row>
    <row r="2" spans="1:11" x14ac:dyDescent="0.25">
      <c r="A2" s="226"/>
      <c r="B2" s="227"/>
      <c r="C2" s="227"/>
      <c r="D2" s="228"/>
      <c r="E2" s="229"/>
      <c r="F2" s="369" t="s">
        <v>12</v>
      </c>
      <c r="G2" s="369"/>
      <c r="H2" s="369"/>
      <c r="I2" s="369"/>
      <c r="J2" s="369"/>
    </row>
    <row r="3" spans="1:11" x14ac:dyDescent="0.25">
      <c r="A3" s="370" t="s">
        <v>0</v>
      </c>
      <c r="B3" s="370"/>
      <c r="C3" s="370"/>
      <c r="D3" s="370"/>
      <c r="E3" s="370"/>
      <c r="F3" s="370"/>
      <c r="G3" s="370"/>
      <c r="H3" s="370"/>
      <c r="I3" s="370"/>
      <c r="J3" s="370"/>
    </row>
    <row r="4" spans="1:11" x14ac:dyDescent="0.25">
      <c r="A4" s="371" t="s">
        <v>271</v>
      </c>
      <c r="B4" s="372"/>
      <c r="C4" s="372"/>
      <c r="D4" s="372"/>
      <c r="E4" s="372"/>
      <c r="F4" s="372"/>
      <c r="G4" s="372"/>
      <c r="H4" s="372"/>
      <c r="I4" s="372"/>
      <c r="J4" s="372"/>
    </row>
    <row r="5" spans="1:11" x14ac:dyDescent="0.25">
      <c r="A5" s="371" t="s">
        <v>1</v>
      </c>
      <c r="B5" s="371"/>
      <c r="C5" s="371"/>
      <c r="D5" s="371"/>
      <c r="E5" s="371"/>
      <c r="F5" s="371"/>
      <c r="G5" s="371"/>
      <c r="H5" s="371"/>
      <c r="I5" s="371"/>
      <c r="J5" s="371"/>
    </row>
    <row r="6" spans="1:11" x14ac:dyDescent="0.25">
      <c r="A6" s="368" t="s">
        <v>364</v>
      </c>
      <c r="B6" s="368"/>
      <c r="C6" s="368"/>
      <c r="D6" s="368"/>
      <c r="E6" s="368"/>
      <c r="F6" s="368"/>
      <c r="G6" s="368"/>
      <c r="H6" s="368"/>
      <c r="I6" s="368"/>
      <c r="J6" s="368"/>
    </row>
    <row r="7" spans="1:11" ht="22.5" x14ac:dyDescent="0.25">
      <c r="A7" s="376" t="s">
        <v>2</v>
      </c>
      <c r="B7" s="378" t="s">
        <v>3</v>
      </c>
      <c r="C7" s="380" t="s">
        <v>4</v>
      </c>
      <c r="D7" s="382" t="s">
        <v>168</v>
      </c>
      <c r="E7" s="224"/>
      <c r="F7" s="384" t="s">
        <v>52</v>
      </c>
      <c r="G7" s="373" t="s">
        <v>6</v>
      </c>
      <c r="H7" s="374"/>
      <c r="I7" s="375"/>
      <c r="J7" s="230" t="s">
        <v>10</v>
      </c>
    </row>
    <row r="8" spans="1:11" ht="45" customHeight="1" x14ac:dyDescent="0.25">
      <c r="A8" s="377"/>
      <c r="B8" s="379"/>
      <c r="C8" s="381"/>
      <c r="D8" s="383"/>
      <c r="E8" s="225" t="s">
        <v>5</v>
      </c>
      <c r="F8" s="385"/>
      <c r="G8" s="231" t="s">
        <v>7</v>
      </c>
      <c r="H8" s="231" t="s">
        <v>8</v>
      </c>
      <c r="I8" s="232" t="s">
        <v>9</v>
      </c>
      <c r="J8" s="230"/>
    </row>
    <row r="9" spans="1:11" x14ac:dyDescent="0.25">
      <c r="A9" s="233" t="s">
        <v>14</v>
      </c>
      <c r="B9" s="234">
        <v>211180</v>
      </c>
      <c r="C9" s="235">
        <v>114332.8</v>
      </c>
      <c r="D9" s="236">
        <v>56423</v>
      </c>
      <c r="E9" s="237">
        <v>10846.3</v>
      </c>
      <c r="F9" s="230" t="s">
        <v>14</v>
      </c>
      <c r="G9" s="230"/>
      <c r="H9" s="230"/>
      <c r="I9" s="238"/>
      <c r="J9" s="230"/>
    </row>
    <row r="10" spans="1:11" ht="22.5" x14ac:dyDescent="0.25">
      <c r="A10" s="239" t="s">
        <v>15</v>
      </c>
      <c r="B10" s="240">
        <v>211200</v>
      </c>
      <c r="C10" s="241"/>
      <c r="D10" s="242"/>
      <c r="E10" s="243"/>
      <c r="F10" s="244"/>
      <c r="G10" s="244"/>
      <c r="H10" s="244"/>
      <c r="I10" s="245"/>
      <c r="J10" s="230"/>
    </row>
    <row r="11" spans="1:11" ht="22.5" x14ac:dyDescent="0.25">
      <c r="A11" s="233" t="s">
        <v>16</v>
      </c>
      <c r="B11" s="234">
        <v>212100</v>
      </c>
      <c r="C11" s="235">
        <v>33114.800000000003</v>
      </c>
      <c r="D11" s="204">
        <v>16373.1</v>
      </c>
      <c r="E11" s="246">
        <v>3149.6</v>
      </c>
      <c r="F11" s="230" t="s">
        <v>16</v>
      </c>
      <c r="G11" s="230"/>
      <c r="H11" s="230"/>
      <c r="I11" s="230"/>
      <c r="J11" s="230"/>
    </row>
    <row r="12" spans="1:11" x14ac:dyDescent="0.25">
      <c r="A12" s="247" t="s">
        <v>17</v>
      </c>
      <c r="B12" s="248">
        <v>222110</v>
      </c>
      <c r="C12" s="249">
        <v>3383.3</v>
      </c>
      <c r="D12" s="250">
        <v>1353.5</v>
      </c>
      <c r="E12" s="251">
        <v>369</v>
      </c>
      <c r="F12" s="252" t="s">
        <v>36</v>
      </c>
      <c r="G12" s="252" t="s">
        <v>65</v>
      </c>
      <c r="H12" s="253">
        <v>44926</v>
      </c>
      <c r="I12" s="254">
        <v>3174.7</v>
      </c>
      <c r="J12" s="230" t="s">
        <v>47</v>
      </c>
    </row>
    <row r="13" spans="1:11" x14ac:dyDescent="0.25">
      <c r="A13" s="233" t="s">
        <v>18</v>
      </c>
      <c r="B13" s="234">
        <v>222130</v>
      </c>
      <c r="C13" s="235">
        <v>14993.6</v>
      </c>
      <c r="D13" s="204">
        <v>9463.7000000000007</v>
      </c>
      <c r="E13" s="246"/>
      <c r="F13" s="230" t="s">
        <v>37</v>
      </c>
      <c r="G13" s="230" t="s">
        <v>66</v>
      </c>
      <c r="H13" s="255">
        <v>44926</v>
      </c>
      <c r="I13" s="256">
        <v>6514</v>
      </c>
      <c r="J13" s="230" t="s">
        <v>48</v>
      </c>
    </row>
    <row r="14" spans="1:11" x14ac:dyDescent="0.25">
      <c r="A14" s="233" t="s">
        <v>19</v>
      </c>
      <c r="B14" s="234">
        <v>222120</v>
      </c>
      <c r="C14" s="235">
        <v>509.9</v>
      </c>
      <c r="D14" s="257">
        <v>374.7</v>
      </c>
      <c r="E14" s="246"/>
      <c r="F14" s="230" t="s">
        <v>41</v>
      </c>
      <c r="G14" s="230" t="s">
        <v>67</v>
      </c>
      <c r="H14" s="255">
        <v>44926</v>
      </c>
      <c r="I14" s="256">
        <v>316.8</v>
      </c>
      <c r="J14" s="230" t="s">
        <v>49</v>
      </c>
      <c r="K14" s="62"/>
    </row>
    <row r="15" spans="1:11" ht="22.5" x14ac:dyDescent="0.25">
      <c r="A15" s="233" t="s">
        <v>20</v>
      </c>
      <c r="B15" s="234">
        <v>222140</v>
      </c>
      <c r="C15" s="235">
        <v>3031.3</v>
      </c>
      <c r="D15" s="258">
        <v>1100</v>
      </c>
      <c r="E15" s="246">
        <v>221.3</v>
      </c>
      <c r="F15" s="230" t="s">
        <v>42</v>
      </c>
      <c r="G15" s="230" t="s">
        <v>68</v>
      </c>
      <c r="H15" s="255">
        <v>44926</v>
      </c>
      <c r="I15" s="256">
        <v>2615.6999999999998</v>
      </c>
      <c r="J15" s="230" t="s">
        <v>50</v>
      </c>
    </row>
    <row r="16" spans="1:11" x14ac:dyDescent="0.25">
      <c r="A16" s="259" t="s">
        <v>368</v>
      </c>
      <c r="B16" s="234">
        <v>222190</v>
      </c>
      <c r="C16" s="235">
        <v>352.4</v>
      </c>
      <c r="D16" s="257">
        <v>91.6</v>
      </c>
      <c r="E16" s="246">
        <v>28.6</v>
      </c>
      <c r="F16" s="260" t="s">
        <v>178</v>
      </c>
      <c r="G16" s="261" t="s">
        <v>164</v>
      </c>
      <c r="H16" s="60">
        <v>44926</v>
      </c>
      <c r="I16" s="262">
        <v>343.3</v>
      </c>
      <c r="J16" s="263" t="s">
        <v>165</v>
      </c>
    </row>
    <row r="17" spans="1:10" x14ac:dyDescent="0.25">
      <c r="A17" s="233" t="s">
        <v>85</v>
      </c>
      <c r="B17" s="234" t="s">
        <v>179</v>
      </c>
      <c r="C17" s="235">
        <v>583.4</v>
      </c>
      <c r="D17" s="235">
        <v>241.7</v>
      </c>
      <c r="E17" s="246">
        <v>62.3</v>
      </c>
      <c r="F17" s="230"/>
      <c r="G17" s="230"/>
      <c r="H17" s="230"/>
      <c r="I17" s="238"/>
      <c r="J17" s="230"/>
    </row>
    <row r="18" spans="1:10" x14ac:dyDescent="0.25">
      <c r="A18" s="233"/>
      <c r="B18" s="234"/>
      <c r="C18" s="264"/>
      <c r="D18" s="265">
        <v>77.7</v>
      </c>
      <c r="E18" s="266">
        <v>20</v>
      </c>
      <c r="F18" s="230" t="s">
        <v>85</v>
      </c>
      <c r="G18" s="230" t="s">
        <v>86</v>
      </c>
      <c r="H18" s="255">
        <v>44926</v>
      </c>
      <c r="I18" s="238">
        <v>104.4</v>
      </c>
      <c r="J18" s="230" t="s">
        <v>72</v>
      </c>
    </row>
    <row r="19" spans="1:10" x14ac:dyDescent="0.25">
      <c r="A19" s="233"/>
      <c r="B19" s="234"/>
      <c r="C19" s="234"/>
      <c r="D19" s="265">
        <v>86.9</v>
      </c>
      <c r="E19" s="266">
        <v>32.299999999999997</v>
      </c>
      <c r="F19" s="267" t="s">
        <v>21</v>
      </c>
      <c r="G19" s="230" t="s">
        <v>71</v>
      </c>
      <c r="H19" s="255">
        <v>44926</v>
      </c>
      <c r="I19" s="262">
        <v>210.4</v>
      </c>
      <c r="J19" s="230" t="s">
        <v>72</v>
      </c>
    </row>
    <row r="20" spans="1:10" ht="22.5" x14ac:dyDescent="0.25">
      <c r="A20" s="233"/>
      <c r="B20" s="234"/>
      <c r="C20" s="234"/>
      <c r="D20" s="265">
        <v>10</v>
      </c>
      <c r="E20" s="266"/>
      <c r="F20" s="267" t="s">
        <v>21</v>
      </c>
      <c r="G20" s="230" t="s">
        <v>346</v>
      </c>
      <c r="H20" s="255">
        <v>44926</v>
      </c>
      <c r="I20" s="262">
        <v>10</v>
      </c>
      <c r="J20" s="230" t="s">
        <v>61</v>
      </c>
    </row>
    <row r="21" spans="1:10" x14ac:dyDescent="0.25">
      <c r="A21" s="233"/>
      <c r="B21" s="234"/>
      <c r="C21" s="234"/>
      <c r="D21" s="265">
        <v>9.5</v>
      </c>
      <c r="E21" s="266"/>
      <c r="F21" s="267" t="s">
        <v>85</v>
      </c>
      <c r="G21" s="230"/>
      <c r="H21" s="255"/>
      <c r="I21" s="262"/>
      <c r="J21" s="230" t="s">
        <v>57</v>
      </c>
    </row>
    <row r="22" spans="1:10" ht="22.5" x14ac:dyDescent="0.25">
      <c r="A22" s="233"/>
      <c r="B22" s="234"/>
      <c r="C22" s="234"/>
      <c r="D22" s="265">
        <v>7.6</v>
      </c>
      <c r="E22" s="266"/>
      <c r="F22" s="267" t="s">
        <v>21</v>
      </c>
      <c r="G22" s="230" t="s">
        <v>70</v>
      </c>
      <c r="H22" s="255">
        <v>44926</v>
      </c>
      <c r="I22" s="262">
        <v>30.2</v>
      </c>
      <c r="J22" s="230" t="s">
        <v>61</v>
      </c>
    </row>
    <row r="23" spans="1:10" x14ac:dyDescent="0.25">
      <c r="A23" s="233"/>
      <c r="B23" s="234"/>
      <c r="C23" s="268"/>
      <c r="D23" s="265">
        <v>50</v>
      </c>
      <c r="E23" s="266">
        <v>10</v>
      </c>
      <c r="F23" s="267" t="s">
        <v>21</v>
      </c>
      <c r="G23" s="230" t="s">
        <v>69</v>
      </c>
      <c r="H23" s="255">
        <v>44926</v>
      </c>
      <c r="I23" s="262">
        <v>120</v>
      </c>
      <c r="J23" s="230" t="s">
        <v>57</v>
      </c>
    </row>
    <row r="24" spans="1:10" ht="13.5" customHeight="1" x14ac:dyDescent="0.25">
      <c r="A24" s="233" t="s">
        <v>166</v>
      </c>
      <c r="B24" s="234" t="s">
        <v>167</v>
      </c>
      <c r="C24" s="269" t="s">
        <v>369</v>
      </c>
      <c r="D24" s="235">
        <v>65.900000000000006</v>
      </c>
      <c r="E24" s="246">
        <v>32.299999999999997</v>
      </c>
      <c r="F24" s="267" t="s">
        <v>175</v>
      </c>
      <c r="G24" s="230"/>
      <c r="H24" s="255"/>
      <c r="I24" s="262"/>
      <c r="J24" s="230" t="s">
        <v>72</v>
      </c>
    </row>
    <row r="25" spans="1:10" ht="13.5" customHeight="1" x14ac:dyDescent="0.25">
      <c r="A25" s="233"/>
      <c r="B25" s="234"/>
      <c r="C25" s="268"/>
      <c r="D25" s="265">
        <v>37.6</v>
      </c>
      <c r="E25" s="266">
        <v>27.4</v>
      </c>
      <c r="F25" s="267" t="s">
        <v>175</v>
      </c>
      <c r="G25" s="230" t="s">
        <v>287</v>
      </c>
      <c r="H25" s="255">
        <v>44926</v>
      </c>
      <c r="I25" s="262">
        <v>122.7</v>
      </c>
      <c r="J25" s="230" t="s">
        <v>72</v>
      </c>
    </row>
    <row r="26" spans="1:10" ht="13.5" customHeight="1" x14ac:dyDescent="0.25">
      <c r="A26" s="233"/>
      <c r="B26" s="234"/>
      <c r="C26" s="268"/>
      <c r="D26" s="265">
        <v>6</v>
      </c>
      <c r="E26" s="266"/>
      <c r="F26" s="267" t="s">
        <v>175</v>
      </c>
      <c r="G26" s="230"/>
      <c r="H26" s="255"/>
      <c r="I26" s="262"/>
      <c r="J26" s="230" t="s">
        <v>72</v>
      </c>
    </row>
    <row r="27" spans="1:10" x14ac:dyDescent="0.25">
      <c r="A27" s="233"/>
      <c r="B27" s="234"/>
      <c r="C27" s="268"/>
      <c r="D27" s="265">
        <v>20.5</v>
      </c>
      <c r="E27" s="266">
        <v>4.9000000000000004</v>
      </c>
      <c r="F27" s="267" t="s">
        <v>175</v>
      </c>
      <c r="G27" s="230" t="s">
        <v>161</v>
      </c>
      <c r="H27" s="255">
        <v>44926</v>
      </c>
      <c r="I27" s="262">
        <v>60</v>
      </c>
      <c r="J27" s="230" t="s">
        <v>72</v>
      </c>
    </row>
    <row r="28" spans="1:10" x14ac:dyDescent="0.25">
      <c r="A28" s="233"/>
      <c r="B28" s="234"/>
      <c r="C28" s="268"/>
      <c r="D28" s="265">
        <v>1.8</v>
      </c>
      <c r="E28" s="266"/>
      <c r="F28" s="267" t="s">
        <v>175</v>
      </c>
      <c r="G28" s="230"/>
      <c r="H28" s="255"/>
      <c r="I28" s="262"/>
      <c r="J28" s="230" t="s">
        <v>347</v>
      </c>
    </row>
    <row r="29" spans="1:10" x14ac:dyDescent="0.25">
      <c r="A29" s="233" t="s">
        <v>22</v>
      </c>
      <c r="B29" s="234" t="s">
        <v>174</v>
      </c>
      <c r="C29" s="269" t="s">
        <v>370</v>
      </c>
      <c r="D29" s="270">
        <v>28.6</v>
      </c>
      <c r="E29" s="246">
        <v>14.4</v>
      </c>
      <c r="F29" s="267" t="s">
        <v>22</v>
      </c>
      <c r="G29" s="230"/>
      <c r="H29" s="255"/>
      <c r="I29" s="238"/>
      <c r="J29" s="271"/>
    </row>
    <row r="30" spans="1:10" x14ac:dyDescent="0.25">
      <c r="A30" s="233"/>
      <c r="B30" s="234"/>
      <c r="C30" s="268"/>
      <c r="D30" s="265">
        <v>1.3</v>
      </c>
      <c r="E30" s="246"/>
      <c r="F30" s="267" t="s">
        <v>22</v>
      </c>
      <c r="G30" s="230"/>
      <c r="H30" s="255"/>
      <c r="I30" s="238"/>
      <c r="J30" s="271" t="s">
        <v>84</v>
      </c>
    </row>
    <row r="31" spans="1:10" x14ac:dyDescent="0.25">
      <c r="A31" s="233"/>
      <c r="B31" s="234"/>
      <c r="C31" s="268"/>
      <c r="D31" s="265">
        <v>0.8</v>
      </c>
      <c r="E31" s="246"/>
      <c r="F31" s="267" t="s">
        <v>177</v>
      </c>
      <c r="G31" s="230"/>
      <c r="H31" s="255"/>
      <c r="I31" s="238"/>
      <c r="J31" s="271" t="s">
        <v>83</v>
      </c>
    </row>
    <row r="32" spans="1:10" x14ac:dyDescent="0.25">
      <c r="A32" s="233"/>
      <c r="B32" s="234"/>
      <c r="C32" s="268"/>
      <c r="D32" s="265">
        <v>14.4</v>
      </c>
      <c r="E32" s="266">
        <v>14.4</v>
      </c>
      <c r="F32" s="267" t="s">
        <v>177</v>
      </c>
      <c r="G32" s="230" t="s">
        <v>288</v>
      </c>
      <c r="H32" s="255">
        <v>44926</v>
      </c>
      <c r="I32" s="238">
        <v>36.799999999999997</v>
      </c>
      <c r="J32" s="271" t="s">
        <v>289</v>
      </c>
    </row>
    <row r="33" spans="1:12" x14ac:dyDescent="0.25">
      <c r="A33" s="233"/>
      <c r="B33" s="234"/>
      <c r="C33" s="268"/>
      <c r="D33" s="265">
        <v>2.1</v>
      </c>
      <c r="E33" s="246"/>
      <c r="F33" s="267" t="s">
        <v>177</v>
      </c>
      <c r="G33" s="230"/>
      <c r="H33" s="255"/>
      <c r="I33" s="230"/>
      <c r="J33" s="272" t="s">
        <v>236</v>
      </c>
    </row>
    <row r="34" spans="1:12" x14ac:dyDescent="0.25">
      <c r="A34" s="233"/>
      <c r="B34" s="234"/>
      <c r="C34" s="268"/>
      <c r="D34" s="265">
        <v>10</v>
      </c>
      <c r="E34" s="266"/>
      <c r="F34" s="267" t="s">
        <v>22</v>
      </c>
      <c r="G34" s="230"/>
      <c r="H34" s="255"/>
      <c r="I34" s="238"/>
      <c r="J34" s="273" t="s">
        <v>59</v>
      </c>
    </row>
    <row r="35" spans="1:12" ht="22.5" x14ac:dyDescent="0.25">
      <c r="A35" s="233" t="s">
        <v>149</v>
      </c>
      <c r="B35" s="234" t="s">
        <v>176</v>
      </c>
      <c r="C35" s="269" t="s">
        <v>371</v>
      </c>
      <c r="D35" s="235">
        <v>1570.6</v>
      </c>
      <c r="E35" s="274">
        <f>SUM(E36:E47)</f>
        <v>177.7</v>
      </c>
      <c r="F35" s="230" t="s">
        <v>149</v>
      </c>
      <c r="G35" s="230"/>
      <c r="H35" s="230"/>
      <c r="I35" s="238"/>
      <c r="J35" s="230"/>
    </row>
    <row r="36" spans="1:12" ht="22.5" x14ac:dyDescent="0.25">
      <c r="A36" s="233"/>
      <c r="B36" s="234"/>
      <c r="C36" s="268"/>
      <c r="D36" s="265">
        <v>214.6</v>
      </c>
      <c r="E36" s="266"/>
      <c r="F36" s="230" t="s">
        <v>149</v>
      </c>
      <c r="G36" s="230" t="s">
        <v>153</v>
      </c>
      <c r="H36" s="255">
        <v>44926</v>
      </c>
      <c r="I36" s="238">
        <v>214.6</v>
      </c>
      <c r="J36" s="230" t="s">
        <v>152</v>
      </c>
    </row>
    <row r="37" spans="1:12" ht="15" customHeight="1" x14ac:dyDescent="0.25">
      <c r="A37" s="233"/>
      <c r="B37" s="234"/>
      <c r="C37" s="268"/>
      <c r="D37" s="265">
        <v>227</v>
      </c>
      <c r="E37" s="266"/>
      <c r="F37" s="230" t="s">
        <v>149</v>
      </c>
      <c r="G37" s="230" t="s">
        <v>246</v>
      </c>
      <c r="H37" s="255">
        <v>44926</v>
      </c>
      <c r="I37" s="238">
        <v>227</v>
      </c>
      <c r="J37" s="230" t="s">
        <v>245</v>
      </c>
    </row>
    <row r="38" spans="1:12" ht="15" customHeight="1" x14ac:dyDescent="0.25">
      <c r="A38" s="233"/>
      <c r="B38" s="234"/>
      <c r="C38" s="234"/>
      <c r="D38" s="265">
        <v>60</v>
      </c>
      <c r="E38" s="266"/>
      <c r="F38" s="230" t="s">
        <v>149</v>
      </c>
      <c r="G38" s="230"/>
      <c r="H38" s="255"/>
      <c r="I38" s="238"/>
      <c r="J38" s="230" t="s">
        <v>348</v>
      </c>
    </row>
    <row r="39" spans="1:12" ht="22.5" x14ac:dyDescent="0.25">
      <c r="A39" s="233"/>
      <c r="B39" s="234"/>
      <c r="C39" s="234"/>
      <c r="D39" s="265">
        <v>20.8</v>
      </c>
      <c r="E39" s="266"/>
      <c r="F39" s="230" t="s">
        <v>149</v>
      </c>
      <c r="G39" s="230" t="s">
        <v>182</v>
      </c>
      <c r="H39" s="255">
        <v>44926</v>
      </c>
      <c r="I39" s="238">
        <v>239.8</v>
      </c>
      <c r="J39" s="230" t="s">
        <v>181</v>
      </c>
    </row>
    <row r="40" spans="1:12" ht="22.5" x14ac:dyDescent="0.25">
      <c r="A40" s="233"/>
      <c r="B40" s="234"/>
      <c r="C40" s="234"/>
      <c r="D40" s="265">
        <v>27.2</v>
      </c>
      <c r="E40" s="266"/>
      <c r="F40" s="230" t="s">
        <v>149</v>
      </c>
      <c r="G40" s="230"/>
      <c r="H40" s="255"/>
      <c r="I40" s="238"/>
      <c r="J40" s="230" t="s">
        <v>62</v>
      </c>
    </row>
    <row r="41" spans="1:12" ht="22.5" x14ac:dyDescent="0.25">
      <c r="A41" s="239"/>
      <c r="B41" s="240"/>
      <c r="C41" s="240"/>
      <c r="D41" s="265">
        <v>230</v>
      </c>
      <c r="E41" s="266"/>
      <c r="F41" s="230" t="s">
        <v>149</v>
      </c>
      <c r="G41" s="230" t="s">
        <v>180</v>
      </c>
      <c r="H41" s="255">
        <v>44926</v>
      </c>
      <c r="I41" s="238">
        <v>230</v>
      </c>
      <c r="J41" s="230" t="s">
        <v>151</v>
      </c>
    </row>
    <row r="42" spans="1:12" ht="22.5" x14ac:dyDescent="0.25">
      <c r="A42" s="239"/>
      <c r="B42" s="240"/>
      <c r="C42" s="240"/>
      <c r="D42" s="275">
        <v>236.3</v>
      </c>
      <c r="E42" s="276"/>
      <c r="F42" s="244" t="s">
        <v>149</v>
      </c>
      <c r="G42" s="244" t="s">
        <v>160</v>
      </c>
      <c r="H42" s="277">
        <v>44926</v>
      </c>
      <c r="I42" s="245">
        <v>236.3</v>
      </c>
      <c r="J42" s="230" t="s">
        <v>150</v>
      </c>
    </row>
    <row r="43" spans="1:12" ht="22.5" x14ac:dyDescent="0.25">
      <c r="A43" s="239"/>
      <c r="B43" s="240"/>
      <c r="C43" s="240"/>
      <c r="D43" s="275">
        <v>9.3000000000000007</v>
      </c>
      <c r="E43" s="276"/>
      <c r="F43" s="244" t="s">
        <v>149</v>
      </c>
      <c r="G43" s="244"/>
      <c r="H43" s="277"/>
      <c r="I43" s="245"/>
      <c r="J43" s="230" t="s">
        <v>150</v>
      </c>
    </row>
    <row r="44" spans="1:12" ht="22.5" x14ac:dyDescent="0.25">
      <c r="A44" s="239"/>
      <c r="B44" s="240"/>
      <c r="C44" s="240"/>
      <c r="D44" s="275">
        <v>27.4</v>
      </c>
      <c r="E44" s="276"/>
      <c r="F44" s="244" t="s">
        <v>149</v>
      </c>
      <c r="G44" s="244" t="s">
        <v>187</v>
      </c>
      <c r="H44" s="277">
        <v>44926</v>
      </c>
      <c r="I44" s="245">
        <v>239.5</v>
      </c>
      <c r="J44" s="230" t="s">
        <v>150</v>
      </c>
    </row>
    <row r="45" spans="1:12" ht="22.5" x14ac:dyDescent="0.25">
      <c r="A45" s="239"/>
      <c r="B45" s="240"/>
      <c r="C45" s="240"/>
      <c r="D45" s="275">
        <v>150</v>
      </c>
      <c r="E45" s="276">
        <v>150</v>
      </c>
      <c r="F45" s="244" t="s">
        <v>149</v>
      </c>
      <c r="G45" s="244" t="s">
        <v>388</v>
      </c>
      <c r="H45" s="277">
        <v>44926</v>
      </c>
      <c r="I45" s="245">
        <v>150</v>
      </c>
      <c r="J45" s="230" t="s">
        <v>389</v>
      </c>
    </row>
    <row r="46" spans="1:12" ht="22.5" x14ac:dyDescent="0.25">
      <c r="A46" s="233"/>
      <c r="B46" s="234"/>
      <c r="C46" s="234"/>
      <c r="D46" s="275">
        <v>240</v>
      </c>
      <c r="E46" s="276"/>
      <c r="F46" s="244" t="s">
        <v>149</v>
      </c>
      <c r="G46" s="244" t="s">
        <v>186</v>
      </c>
      <c r="H46" s="277">
        <v>44926</v>
      </c>
      <c r="I46" s="245">
        <v>240</v>
      </c>
      <c r="J46" s="230" t="s">
        <v>185</v>
      </c>
    </row>
    <row r="47" spans="1:12" ht="22.5" x14ac:dyDescent="0.25">
      <c r="A47" s="233"/>
      <c r="B47" s="234"/>
      <c r="C47" s="234"/>
      <c r="D47" s="265">
        <v>128</v>
      </c>
      <c r="E47" s="266">
        <v>27.7</v>
      </c>
      <c r="F47" s="230" t="s">
        <v>149</v>
      </c>
      <c r="G47" s="230" t="s">
        <v>184</v>
      </c>
      <c r="H47" s="255">
        <v>44926</v>
      </c>
      <c r="I47" s="238">
        <v>240</v>
      </c>
      <c r="J47" s="230" t="s">
        <v>183</v>
      </c>
    </row>
    <row r="48" spans="1:12" x14ac:dyDescent="0.25">
      <c r="A48" s="233" t="s">
        <v>23</v>
      </c>
      <c r="B48" s="234" t="s">
        <v>188</v>
      </c>
      <c r="C48" s="269" t="s">
        <v>372</v>
      </c>
      <c r="D48" s="270">
        <v>90.7</v>
      </c>
      <c r="E48" s="246">
        <v>2.1</v>
      </c>
      <c r="F48" s="267" t="s">
        <v>23</v>
      </c>
      <c r="G48" s="230"/>
      <c r="H48" s="255"/>
      <c r="I48" s="262"/>
      <c r="J48" s="230"/>
      <c r="K48" s="62"/>
      <c r="L48" s="62"/>
    </row>
    <row r="49" spans="1:12" ht="22.5" x14ac:dyDescent="0.25">
      <c r="A49" s="239"/>
      <c r="B49" s="240"/>
      <c r="C49" s="278"/>
      <c r="D49" s="265">
        <v>1.2</v>
      </c>
      <c r="E49" s="266"/>
      <c r="F49" s="267" t="s">
        <v>189</v>
      </c>
      <c r="G49" s="230"/>
      <c r="H49" s="255"/>
      <c r="I49" s="262"/>
      <c r="J49" s="230" t="s">
        <v>200</v>
      </c>
      <c r="K49" s="62"/>
      <c r="L49" s="62"/>
    </row>
    <row r="50" spans="1:12" x14ac:dyDescent="0.25">
      <c r="A50" s="233"/>
      <c r="B50" s="234"/>
      <c r="C50" s="268"/>
      <c r="D50" s="279">
        <v>7.7</v>
      </c>
      <c r="E50" s="243"/>
      <c r="F50" s="280" t="s">
        <v>23</v>
      </c>
      <c r="G50" s="244"/>
      <c r="H50" s="244"/>
      <c r="I50" s="281"/>
      <c r="J50" s="282" t="s">
        <v>78</v>
      </c>
      <c r="K50" s="62"/>
      <c r="L50" s="62"/>
    </row>
    <row r="51" spans="1:12" ht="22.5" x14ac:dyDescent="0.25">
      <c r="A51" s="283"/>
      <c r="B51" s="284"/>
      <c r="C51" s="285"/>
      <c r="D51" s="265">
        <v>34.200000000000003</v>
      </c>
      <c r="E51" s="266"/>
      <c r="F51" s="286" t="s">
        <v>23</v>
      </c>
      <c r="G51" s="230" t="s">
        <v>155</v>
      </c>
      <c r="H51" s="230" t="s">
        <v>87</v>
      </c>
      <c r="I51" s="262">
        <v>23.8</v>
      </c>
      <c r="J51" s="287" t="s">
        <v>154</v>
      </c>
      <c r="K51" s="62"/>
      <c r="L51" s="62"/>
    </row>
    <row r="52" spans="1:12" ht="22.5" x14ac:dyDescent="0.25">
      <c r="A52" s="283"/>
      <c r="B52" s="284"/>
      <c r="C52" s="285"/>
      <c r="D52" s="288">
        <v>2.1</v>
      </c>
      <c r="E52" s="289">
        <v>2.1</v>
      </c>
      <c r="F52" s="290" t="s">
        <v>23</v>
      </c>
      <c r="G52" s="291"/>
      <c r="H52" s="291"/>
      <c r="I52" s="292"/>
      <c r="J52" s="293" t="s">
        <v>61</v>
      </c>
      <c r="K52" s="62"/>
      <c r="L52" s="62"/>
    </row>
    <row r="53" spans="1:12" ht="22.5" x14ac:dyDescent="0.25">
      <c r="A53" s="233"/>
      <c r="B53" s="234"/>
      <c r="C53" s="268"/>
      <c r="D53" s="288">
        <v>4.0999999999999996</v>
      </c>
      <c r="E53" s="289"/>
      <c r="F53" s="294" t="s">
        <v>23</v>
      </c>
      <c r="G53" s="291"/>
      <c r="H53" s="291"/>
      <c r="I53" s="292"/>
      <c r="J53" s="293" t="s">
        <v>197</v>
      </c>
      <c r="K53" s="62"/>
      <c r="L53" s="62"/>
    </row>
    <row r="54" spans="1:12" ht="22.5" x14ac:dyDescent="0.25">
      <c r="A54" s="233"/>
      <c r="B54" s="234"/>
      <c r="C54" s="268"/>
      <c r="D54" s="265">
        <v>1.3</v>
      </c>
      <c r="E54" s="295"/>
      <c r="F54" s="290" t="s">
        <v>23</v>
      </c>
      <c r="G54" s="296"/>
      <c r="H54" s="230"/>
      <c r="I54" s="262"/>
      <c r="J54" s="287" t="s">
        <v>198</v>
      </c>
      <c r="K54" s="62"/>
      <c r="L54" s="62"/>
    </row>
    <row r="55" spans="1:12" x14ac:dyDescent="0.25">
      <c r="A55" s="233"/>
      <c r="B55" s="234"/>
      <c r="C55" s="268"/>
      <c r="D55" s="265">
        <v>2.5</v>
      </c>
      <c r="E55" s="266"/>
      <c r="F55" s="297" t="s">
        <v>23</v>
      </c>
      <c r="G55" s="230"/>
      <c r="H55" s="230"/>
      <c r="I55" s="262"/>
      <c r="J55" s="287" t="s">
        <v>79</v>
      </c>
      <c r="K55" s="62"/>
      <c r="L55" s="62"/>
    </row>
    <row r="56" spans="1:12" x14ac:dyDescent="0.25">
      <c r="A56" s="233"/>
      <c r="B56" s="234"/>
      <c r="C56" s="268"/>
      <c r="D56" s="265">
        <v>1.5</v>
      </c>
      <c r="E56" s="266"/>
      <c r="F56" s="290" t="s">
        <v>23</v>
      </c>
      <c r="G56" s="230"/>
      <c r="H56" s="230"/>
      <c r="I56" s="262"/>
      <c r="J56" s="287" t="s">
        <v>142</v>
      </c>
      <c r="K56" s="62"/>
      <c r="L56" s="62"/>
    </row>
    <row r="57" spans="1:12" ht="22.5" x14ac:dyDescent="0.25">
      <c r="A57" s="233"/>
      <c r="B57" s="234"/>
      <c r="C57" s="268"/>
      <c r="D57" s="265">
        <v>3</v>
      </c>
      <c r="E57" s="266"/>
      <c r="F57" s="290" t="s">
        <v>23</v>
      </c>
      <c r="G57" s="230"/>
      <c r="H57" s="230"/>
      <c r="I57" s="262"/>
      <c r="J57" s="287" t="s">
        <v>199</v>
      </c>
      <c r="K57" s="62"/>
      <c r="L57" s="62"/>
    </row>
    <row r="58" spans="1:12" ht="33.75" x14ac:dyDescent="0.25">
      <c r="A58" s="233"/>
      <c r="B58" s="234"/>
      <c r="C58" s="268"/>
      <c r="D58" s="265">
        <v>9</v>
      </c>
      <c r="E58" s="266"/>
      <c r="F58" s="280" t="s">
        <v>23</v>
      </c>
      <c r="G58" s="230" t="s">
        <v>247</v>
      </c>
      <c r="H58" s="230" t="s">
        <v>87</v>
      </c>
      <c r="I58" s="262">
        <v>18</v>
      </c>
      <c r="J58" s="287" t="s">
        <v>144</v>
      </c>
      <c r="K58" s="62"/>
      <c r="L58" s="62"/>
    </row>
    <row r="59" spans="1:12" x14ac:dyDescent="0.25">
      <c r="A59" s="233"/>
      <c r="B59" s="234"/>
      <c r="C59" s="268"/>
      <c r="D59" s="265">
        <v>16.2</v>
      </c>
      <c r="E59" s="266"/>
      <c r="F59" s="280" t="s">
        <v>23</v>
      </c>
      <c r="G59" s="230"/>
      <c r="H59" s="230"/>
      <c r="I59" s="262"/>
      <c r="J59" s="287" t="s">
        <v>367</v>
      </c>
      <c r="K59" s="62"/>
      <c r="L59" s="62"/>
    </row>
    <row r="60" spans="1:12" ht="33.75" x14ac:dyDescent="0.25">
      <c r="A60" s="233"/>
      <c r="B60" s="234"/>
      <c r="C60" s="268"/>
      <c r="D60" s="270">
        <v>7.7</v>
      </c>
      <c r="E60" s="246"/>
      <c r="F60" s="290" t="s">
        <v>23</v>
      </c>
      <c r="G60" s="230"/>
      <c r="H60" s="230"/>
      <c r="I60" s="262"/>
      <c r="J60" s="287" t="s">
        <v>145</v>
      </c>
      <c r="K60" s="62"/>
      <c r="L60" s="62"/>
    </row>
    <row r="61" spans="1:12" x14ac:dyDescent="0.25">
      <c r="A61" s="233"/>
      <c r="B61" s="234"/>
      <c r="C61" s="268"/>
      <c r="D61" s="265">
        <v>0.2</v>
      </c>
      <c r="E61" s="246"/>
      <c r="F61" s="290" t="s">
        <v>23</v>
      </c>
      <c r="G61" s="230"/>
      <c r="H61" s="230"/>
      <c r="I61" s="262"/>
      <c r="J61" s="287" t="s">
        <v>143</v>
      </c>
      <c r="K61" s="62"/>
      <c r="L61" s="62"/>
    </row>
    <row r="62" spans="1:12" x14ac:dyDescent="0.25">
      <c r="A62" s="233" t="s">
        <v>24</v>
      </c>
      <c r="B62" s="234">
        <v>222940</v>
      </c>
      <c r="C62" s="298">
        <v>100</v>
      </c>
      <c r="D62" s="235">
        <v>32.5</v>
      </c>
      <c r="E62" s="246">
        <v>11.6</v>
      </c>
      <c r="F62" s="299" t="s">
        <v>24</v>
      </c>
      <c r="G62" s="230"/>
      <c r="H62" s="230"/>
      <c r="I62" s="262"/>
      <c r="J62" s="287"/>
      <c r="K62" s="62"/>
    </row>
    <row r="63" spans="1:12" x14ac:dyDescent="0.25">
      <c r="A63" s="233"/>
      <c r="B63" s="234"/>
      <c r="C63" s="268"/>
      <c r="D63" s="300">
        <v>25.4</v>
      </c>
      <c r="E63" s="266">
        <v>6.4</v>
      </c>
      <c r="F63" s="299" t="s">
        <v>44</v>
      </c>
      <c r="G63" s="230" t="s">
        <v>201</v>
      </c>
      <c r="H63" s="255">
        <v>44926</v>
      </c>
      <c r="I63" s="262">
        <v>76.2</v>
      </c>
      <c r="J63" s="287" t="s">
        <v>35</v>
      </c>
      <c r="K63" s="62"/>
    </row>
    <row r="64" spans="1:12" x14ac:dyDescent="0.25">
      <c r="A64" s="233"/>
      <c r="B64" s="234"/>
      <c r="C64" s="268"/>
      <c r="D64" s="300">
        <v>4.7</v>
      </c>
      <c r="E64" s="246">
        <v>4.7</v>
      </c>
      <c r="F64" s="230" t="s">
        <v>146</v>
      </c>
      <c r="G64" s="230" t="s">
        <v>290</v>
      </c>
      <c r="H64" s="255">
        <v>44926</v>
      </c>
      <c r="I64" s="238">
        <v>18.7</v>
      </c>
      <c r="J64" s="230" t="s">
        <v>219</v>
      </c>
      <c r="K64" s="62"/>
    </row>
    <row r="65" spans="1:79" x14ac:dyDescent="0.25">
      <c r="A65" s="233"/>
      <c r="B65" s="234"/>
      <c r="C65" s="268"/>
      <c r="D65" s="300">
        <v>2.4</v>
      </c>
      <c r="E65" s="266">
        <v>0.5</v>
      </c>
      <c r="F65" s="230" t="s">
        <v>146</v>
      </c>
      <c r="G65" s="238"/>
      <c r="H65" s="230"/>
      <c r="I65" s="238"/>
      <c r="J65" s="230"/>
      <c r="K65" s="62"/>
    </row>
    <row r="66" spans="1:79" x14ac:dyDescent="0.25">
      <c r="A66" s="233" t="s">
        <v>25</v>
      </c>
      <c r="B66" s="234">
        <v>222980</v>
      </c>
      <c r="C66" s="268" t="s">
        <v>373</v>
      </c>
      <c r="D66" s="235">
        <v>62.3</v>
      </c>
      <c r="E66" s="266"/>
      <c r="F66" s="230" t="s">
        <v>25</v>
      </c>
      <c r="G66" s="238" t="s">
        <v>291</v>
      </c>
      <c r="H66" s="255">
        <v>44926</v>
      </c>
      <c r="I66" s="238">
        <v>62.3</v>
      </c>
      <c r="J66" s="230" t="s">
        <v>202</v>
      </c>
    </row>
    <row r="67" spans="1:79" ht="22.5" x14ac:dyDescent="0.25">
      <c r="A67" s="233" t="s">
        <v>226</v>
      </c>
      <c r="B67" s="234" t="s">
        <v>292</v>
      </c>
      <c r="C67" s="268" t="s">
        <v>374</v>
      </c>
      <c r="D67" s="270">
        <v>2653.6</v>
      </c>
      <c r="E67" s="246">
        <v>1046.9000000000001</v>
      </c>
      <c r="F67" s="230" t="s">
        <v>40</v>
      </c>
      <c r="G67" s="238"/>
      <c r="H67" s="230"/>
      <c r="I67" s="238"/>
      <c r="J67" s="230"/>
    </row>
    <row r="68" spans="1:79" x14ac:dyDescent="0.25">
      <c r="A68" s="233"/>
      <c r="B68" s="234"/>
      <c r="C68" s="268"/>
      <c r="D68" s="265">
        <v>0.6</v>
      </c>
      <c r="E68" s="266"/>
      <c r="F68" s="230" t="s">
        <v>38</v>
      </c>
      <c r="G68" s="238"/>
      <c r="H68" s="255"/>
      <c r="I68" s="238"/>
      <c r="J68" s="230" t="s">
        <v>76</v>
      </c>
    </row>
    <row r="69" spans="1:79" x14ac:dyDescent="0.25">
      <c r="A69" s="233"/>
      <c r="B69" s="234"/>
      <c r="C69" s="268"/>
      <c r="D69" s="265">
        <v>1.9</v>
      </c>
      <c r="E69" s="266"/>
      <c r="F69" s="230" t="s">
        <v>38</v>
      </c>
      <c r="G69" s="238"/>
      <c r="H69" s="255"/>
      <c r="I69" s="238"/>
      <c r="J69" s="230" t="s">
        <v>74</v>
      </c>
    </row>
    <row r="70" spans="1:79" x14ac:dyDescent="0.25">
      <c r="A70" s="233"/>
      <c r="B70" s="234"/>
      <c r="C70" s="268"/>
      <c r="D70" s="265">
        <v>0.3</v>
      </c>
      <c r="E70" s="266"/>
      <c r="F70" s="230" t="s">
        <v>38</v>
      </c>
      <c r="G70" s="238"/>
      <c r="H70" s="255"/>
      <c r="I70" s="238"/>
      <c r="J70" s="230" t="s">
        <v>75</v>
      </c>
    </row>
    <row r="71" spans="1:79" x14ac:dyDescent="0.25">
      <c r="A71" s="233"/>
      <c r="B71" s="234"/>
      <c r="C71" s="268"/>
      <c r="D71" s="265">
        <v>4.8</v>
      </c>
      <c r="E71" s="266">
        <v>1.5</v>
      </c>
      <c r="F71" s="230" t="s">
        <v>38</v>
      </c>
      <c r="G71" s="238"/>
      <c r="H71" s="255"/>
      <c r="I71" s="238"/>
      <c r="J71" s="230" t="s">
        <v>63</v>
      </c>
    </row>
    <row r="72" spans="1:79" x14ac:dyDescent="0.25">
      <c r="A72" s="233"/>
      <c r="B72" s="234"/>
      <c r="C72" s="268"/>
      <c r="D72" s="265">
        <v>0.3</v>
      </c>
      <c r="E72" s="266"/>
      <c r="F72" s="230" t="s">
        <v>38</v>
      </c>
      <c r="G72" s="238"/>
      <c r="H72" s="255"/>
      <c r="I72" s="238"/>
      <c r="J72" s="230" t="s">
        <v>88</v>
      </c>
    </row>
    <row r="73" spans="1:79" ht="15" customHeight="1" x14ac:dyDescent="0.25">
      <c r="A73" s="233"/>
      <c r="B73" s="234"/>
      <c r="C73" s="268"/>
      <c r="D73" s="265">
        <v>0.9</v>
      </c>
      <c r="E73" s="266">
        <v>0.9</v>
      </c>
      <c r="F73" s="230" t="s">
        <v>40</v>
      </c>
      <c r="G73" s="238"/>
      <c r="H73" s="255"/>
      <c r="I73" s="238"/>
      <c r="J73" s="230" t="s">
        <v>336</v>
      </c>
    </row>
    <row r="74" spans="1:79" ht="22.5" x14ac:dyDescent="0.25">
      <c r="A74" s="233"/>
      <c r="B74" s="234"/>
      <c r="C74" s="234"/>
      <c r="D74" s="265"/>
      <c r="E74" s="266"/>
      <c r="F74" s="230" t="s">
        <v>38</v>
      </c>
      <c r="G74" s="238" t="s">
        <v>340</v>
      </c>
      <c r="H74" s="255">
        <v>44926</v>
      </c>
      <c r="I74" s="238">
        <v>31.2</v>
      </c>
      <c r="J74" s="230" t="s">
        <v>77</v>
      </c>
    </row>
    <row r="75" spans="1:79" x14ac:dyDescent="0.25">
      <c r="A75" s="233"/>
      <c r="B75" s="234"/>
      <c r="C75" s="234"/>
      <c r="D75" s="265">
        <v>0.7</v>
      </c>
      <c r="E75" s="266"/>
      <c r="F75" s="230" t="s">
        <v>38</v>
      </c>
      <c r="G75" s="238"/>
      <c r="H75" s="255"/>
      <c r="I75" s="238"/>
      <c r="J75" s="230" t="s">
        <v>64</v>
      </c>
    </row>
    <row r="76" spans="1:79" ht="22.5" x14ac:dyDescent="0.25">
      <c r="A76" s="233"/>
      <c r="B76" s="234"/>
      <c r="C76" s="234"/>
      <c r="D76" s="265">
        <v>80</v>
      </c>
      <c r="E76" s="266"/>
      <c r="F76" s="230" t="s">
        <v>40</v>
      </c>
      <c r="G76" s="238" t="s">
        <v>220</v>
      </c>
      <c r="H76" s="255">
        <v>44926</v>
      </c>
      <c r="I76" s="238">
        <v>80</v>
      </c>
      <c r="J76" s="230" t="s">
        <v>219</v>
      </c>
    </row>
    <row r="77" spans="1:79" ht="22.5" x14ac:dyDescent="0.25">
      <c r="A77" s="233"/>
      <c r="B77" s="234"/>
      <c r="C77" s="234"/>
      <c r="D77" s="265">
        <v>21.6</v>
      </c>
      <c r="E77" s="266"/>
      <c r="F77" s="230" t="s">
        <v>40</v>
      </c>
      <c r="G77" s="238" t="s">
        <v>221</v>
      </c>
      <c r="H77" s="255" t="s">
        <v>87</v>
      </c>
      <c r="I77" s="238">
        <v>21.6</v>
      </c>
      <c r="J77" s="230" t="s">
        <v>154</v>
      </c>
    </row>
    <row r="78" spans="1:79" ht="22.5" x14ac:dyDescent="0.25">
      <c r="A78" s="233"/>
      <c r="B78" s="234"/>
      <c r="C78" s="234"/>
      <c r="D78" s="265">
        <v>1</v>
      </c>
      <c r="E78" s="266"/>
      <c r="F78" s="230" t="s">
        <v>226</v>
      </c>
      <c r="G78" s="238"/>
      <c r="H78" s="255"/>
      <c r="I78" s="238"/>
      <c r="J78" s="230" t="s">
        <v>251</v>
      </c>
      <c r="M78" s="62"/>
    </row>
    <row r="79" spans="1:79" s="83" customFormat="1" ht="22.5" x14ac:dyDescent="0.25">
      <c r="A79" s="233"/>
      <c r="B79" s="234"/>
      <c r="C79" s="234"/>
      <c r="D79" s="265">
        <v>0.2</v>
      </c>
      <c r="E79" s="266">
        <v>0.2</v>
      </c>
      <c r="F79" s="230" t="s">
        <v>226</v>
      </c>
      <c r="G79" s="238"/>
      <c r="H79" s="255"/>
      <c r="I79" s="238"/>
      <c r="J79" s="230" t="s">
        <v>339</v>
      </c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62"/>
      <c r="AL79" s="62"/>
      <c r="AM79" s="62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2"/>
      <c r="BU79" s="62"/>
      <c r="BV79" s="62"/>
      <c r="BW79" s="62"/>
      <c r="BX79" s="62"/>
      <c r="BY79" s="62"/>
      <c r="BZ79" s="62"/>
      <c r="CA79" s="62"/>
    </row>
    <row r="80" spans="1:79" s="83" customFormat="1" ht="22.5" x14ac:dyDescent="0.25">
      <c r="A80" s="233"/>
      <c r="B80" s="234"/>
      <c r="C80" s="234"/>
      <c r="D80" s="265">
        <v>11.4</v>
      </c>
      <c r="E80" s="266">
        <v>9.5</v>
      </c>
      <c r="F80" s="230" t="s">
        <v>226</v>
      </c>
      <c r="G80" s="238"/>
      <c r="H80" s="255"/>
      <c r="I80" s="238"/>
      <c r="J80" s="230" t="s">
        <v>154</v>
      </c>
      <c r="K80" s="62"/>
      <c r="L80" s="62"/>
      <c r="M80" s="62"/>
      <c r="N80" s="62"/>
      <c r="O80" s="62"/>
      <c r="P80" s="62"/>
      <c r="Q80" s="62"/>
      <c r="R80" s="62"/>
      <c r="S80" s="62"/>
      <c r="T80" s="62"/>
      <c r="U80" s="62"/>
      <c r="V80" s="62"/>
      <c r="W80" s="62"/>
      <c r="X80" s="62"/>
      <c r="Y80" s="62"/>
      <c r="Z80" s="62"/>
      <c r="AA80" s="62"/>
      <c r="AB80" s="62"/>
      <c r="AC80" s="62"/>
      <c r="AD80" s="62"/>
      <c r="AE80" s="62"/>
      <c r="AF80" s="62"/>
      <c r="AG80" s="62"/>
      <c r="AH80" s="62"/>
      <c r="AI80" s="62"/>
      <c r="AJ80" s="62"/>
      <c r="AK80" s="62"/>
      <c r="AL80" s="62"/>
      <c r="AM80" s="62"/>
      <c r="AN80" s="62"/>
      <c r="AO80" s="62"/>
      <c r="AP80" s="62"/>
      <c r="AQ80" s="62"/>
      <c r="AR80" s="62"/>
      <c r="AS80" s="62"/>
      <c r="AT80" s="62"/>
      <c r="AU80" s="62"/>
      <c r="AV80" s="62"/>
      <c r="AW80" s="62"/>
      <c r="AX80" s="62"/>
      <c r="AY80" s="62"/>
      <c r="AZ80" s="62"/>
      <c r="BA80" s="62"/>
      <c r="BB80" s="62"/>
      <c r="BC80" s="62"/>
      <c r="BD80" s="62"/>
      <c r="BE80" s="62"/>
      <c r="BF80" s="62"/>
      <c r="BG80" s="62"/>
      <c r="BH80" s="62"/>
      <c r="BI80" s="62"/>
      <c r="BJ80" s="62"/>
      <c r="BK80" s="62"/>
      <c r="BL80" s="62"/>
      <c r="BM80" s="62"/>
      <c r="BN80" s="62"/>
      <c r="BO80" s="62"/>
      <c r="BP80" s="62"/>
      <c r="BQ80" s="62"/>
      <c r="BR80" s="62"/>
      <c r="BS80" s="62"/>
      <c r="BT80" s="62"/>
      <c r="BU80" s="62"/>
      <c r="BV80" s="62"/>
      <c r="BW80" s="62"/>
      <c r="BX80" s="62"/>
      <c r="BY80" s="62"/>
      <c r="BZ80" s="62"/>
      <c r="CA80" s="62"/>
    </row>
    <row r="81" spans="1:79" s="83" customFormat="1" ht="22.5" x14ac:dyDescent="0.25">
      <c r="A81" s="233"/>
      <c r="B81" s="234"/>
      <c r="C81" s="234"/>
      <c r="D81" s="265">
        <v>1.2</v>
      </c>
      <c r="E81" s="266"/>
      <c r="F81" s="230" t="s">
        <v>226</v>
      </c>
      <c r="G81" s="238"/>
      <c r="H81" s="255"/>
      <c r="I81" s="238"/>
      <c r="J81" s="230" t="s">
        <v>253</v>
      </c>
      <c r="K81" s="62"/>
      <c r="L81" s="62"/>
      <c r="M81" s="62"/>
      <c r="N81" s="62"/>
      <c r="O81" s="62"/>
      <c r="P81" s="62"/>
      <c r="Q81" s="62"/>
      <c r="R81" s="62"/>
      <c r="S81" s="62"/>
      <c r="T81" s="62"/>
      <c r="U81" s="62"/>
      <c r="V81" s="62"/>
      <c r="W81" s="62"/>
      <c r="X81" s="62"/>
      <c r="Y81" s="62"/>
      <c r="Z81" s="62"/>
      <c r="AA81" s="62"/>
      <c r="AB81" s="62"/>
      <c r="AC81" s="62"/>
      <c r="AD81" s="62"/>
      <c r="AE81" s="62"/>
      <c r="AF81" s="62"/>
      <c r="AG81" s="62"/>
      <c r="AH81" s="62"/>
      <c r="AI81" s="62"/>
      <c r="AJ81" s="62"/>
      <c r="AK81" s="62"/>
      <c r="AL81" s="62"/>
      <c r="AM81" s="62"/>
      <c r="AN81" s="62"/>
      <c r="AO81" s="62"/>
      <c r="AP81" s="62"/>
      <c r="AQ81" s="62"/>
      <c r="AR81" s="62"/>
      <c r="AS81" s="62"/>
      <c r="AT81" s="62"/>
      <c r="AU81" s="62"/>
      <c r="AV81" s="62"/>
      <c r="AW81" s="62"/>
      <c r="AX81" s="62"/>
      <c r="AY81" s="62"/>
      <c r="AZ81" s="62"/>
      <c r="BA81" s="62"/>
      <c r="BB81" s="62"/>
      <c r="BC81" s="62"/>
      <c r="BD81" s="62"/>
      <c r="BE81" s="62"/>
      <c r="BF81" s="62"/>
      <c r="BG81" s="62"/>
      <c r="BH81" s="62"/>
      <c r="BI81" s="62"/>
      <c r="BJ81" s="62"/>
      <c r="BK81" s="62"/>
      <c r="BL81" s="62"/>
      <c r="BM81" s="62"/>
      <c r="BN81" s="62"/>
      <c r="BO81" s="62"/>
      <c r="BP81" s="62"/>
      <c r="BQ81" s="62"/>
      <c r="BR81" s="62"/>
      <c r="BS81" s="62"/>
      <c r="BT81" s="62"/>
      <c r="BU81" s="62"/>
      <c r="BV81" s="62"/>
      <c r="BW81" s="62"/>
      <c r="BX81" s="62"/>
      <c r="BY81" s="62"/>
      <c r="BZ81" s="62"/>
      <c r="CA81" s="62"/>
    </row>
    <row r="82" spans="1:79" s="83" customFormat="1" ht="22.5" x14ac:dyDescent="0.25">
      <c r="A82" s="233"/>
      <c r="B82" s="234"/>
      <c r="C82" s="234"/>
      <c r="D82" s="265">
        <v>0.6</v>
      </c>
      <c r="E82" s="266"/>
      <c r="F82" s="230" t="s">
        <v>226</v>
      </c>
      <c r="G82" s="238"/>
      <c r="H82" s="255"/>
      <c r="I82" s="238"/>
      <c r="J82" s="230" t="s">
        <v>252</v>
      </c>
      <c r="K82" s="62"/>
      <c r="L82" s="62"/>
      <c r="M82" s="62"/>
      <c r="N82" s="62"/>
      <c r="O82" s="62"/>
      <c r="P82" s="62"/>
      <c r="Q82" s="62"/>
      <c r="R82" s="62"/>
      <c r="S82" s="62"/>
      <c r="T82" s="62"/>
      <c r="U82" s="62"/>
      <c r="V82" s="62"/>
      <c r="W82" s="62"/>
      <c r="X82" s="62"/>
      <c r="Y82" s="62"/>
      <c r="Z82" s="62"/>
      <c r="AA82" s="62"/>
      <c r="AB82" s="62"/>
      <c r="AC82" s="62"/>
      <c r="AD82" s="62"/>
      <c r="AE82" s="62"/>
      <c r="AF82" s="62"/>
      <c r="AG82" s="62"/>
      <c r="AH82" s="62"/>
      <c r="AI82" s="62"/>
      <c r="AJ82" s="62"/>
      <c r="AK82" s="62"/>
      <c r="AL82" s="62"/>
      <c r="AM82" s="62"/>
      <c r="AN82" s="62"/>
      <c r="AO82" s="62"/>
      <c r="AP82" s="62"/>
      <c r="AQ82" s="62"/>
      <c r="AR82" s="62"/>
      <c r="AS82" s="62"/>
      <c r="AT82" s="62"/>
      <c r="AU82" s="62"/>
      <c r="AV82" s="62"/>
      <c r="AW82" s="62"/>
      <c r="AX82" s="62"/>
      <c r="AY82" s="62"/>
      <c r="AZ82" s="62"/>
      <c r="BA82" s="62"/>
      <c r="BB82" s="62"/>
      <c r="BC82" s="62"/>
      <c r="BD82" s="62"/>
      <c r="BE82" s="62"/>
      <c r="BF82" s="62"/>
      <c r="BG82" s="62"/>
      <c r="BH82" s="62"/>
      <c r="BI82" s="62"/>
      <c r="BJ82" s="62"/>
      <c r="BK82" s="62"/>
      <c r="BL82" s="62"/>
      <c r="BM82" s="62"/>
      <c r="BN82" s="62"/>
      <c r="BO82" s="62"/>
      <c r="BP82" s="62"/>
      <c r="BQ82" s="62"/>
      <c r="BR82" s="62"/>
      <c r="BS82" s="62"/>
      <c r="BT82" s="62"/>
      <c r="BU82" s="62"/>
      <c r="BV82" s="62"/>
      <c r="BW82" s="62"/>
      <c r="BX82" s="62"/>
      <c r="BY82" s="62"/>
      <c r="BZ82" s="62"/>
      <c r="CA82" s="62"/>
    </row>
    <row r="83" spans="1:79" s="83" customFormat="1" ht="22.5" x14ac:dyDescent="0.25">
      <c r="A83" s="233"/>
      <c r="B83" s="234"/>
      <c r="C83" s="234"/>
      <c r="D83" s="265">
        <v>7.5</v>
      </c>
      <c r="E83" s="266">
        <v>2.9</v>
      </c>
      <c r="F83" s="230" t="s">
        <v>226</v>
      </c>
      <c r="G83" s="238" t="s">
        <v>225</v>
      </c>
      <c r="H83" s="255">
        <v>44926</v>
      </c>
      <c r="I83" s="238">
        <v>16.100000000000001</v>
      </c>
      <c r="J83" s="230" t="s">
        <v>224</v>
      </c>
      <c r="K83" s="62"/>
      <c r="L83" s="62"/>
      <c r="M83" s="62"/>
      <c r="N83" s="62"/>
      <c r="O83" s="62"/>
      <c r="P83" s="62"/>
      <c r="Q83" s="62"/>
      <c r="R83" s="62"/>
      <c r="S83" s="62"/>
      <c r="T83" s="62"/>
      <c r="U83" s="62"/>
      <c r="V83" s="62"/>
      <c r="W83" s="62"/>
      <c r="X83" s="62"/>
      <c r="Y83" s="62"/>
      <c r="Z83" s="62"/>
      <c r="AA83" s="62"/>
      <c r="AB83" s="62"/>
      <c r="AC83" s="62"/>
      <c r="AD83" s="62"/>
      <c r="AE83" s="62"/>
      <c r="AF83" s="62"/>
      <c r="AG83" s="62"/>
      <c r="AH83" s="62"/>
      <c r="AI83" s="62"/>
      <c r="AJ83" s="62"/>
      <c r="AK83" s="62"/>
      <c r="AL83" s="62"/>
      <c r="AM83" s="62"/>
      <c r="AN83" s="62"/>
      <c r="AO83" s="62"/>
      <c r="AP83" s="62"/>
      <c r="AQ83" s="62"/>
      <c r="AR83" s="62"/>
      <c r="AS83" s="62"/>
      <c r="AT83" s="62"/>
      <c r="AU83" s="62"/>
      <c r="AV83" s="62"/>
      <c r="AW83" s="62"/>
      <c r="AX83" s="62"/>
      <c r="AY83" s="62"/>
      <c r="AZ83" s="62"/>
      <c r="BA83" s="62"/>
      <c r="BB83" s="62"/>
      <c r="BC83" s="62"/>
      <c r="BD83" s="62"/>
      <c r="BE83" s="62"/>
      <c r="BF83" s="62"/>
      <c r="BG83" s="62"/>
      <c r="BH83" s="62"/>
      <c r="BI83" s="62"/>
      <c r="BJ83" s="62"/>
      <c r="BK83" s="62"/>
      <c r="BL83" s="62"/>
      <c r="BM83" s="62"/>
      <c r="BN83" s="62"/>
      <c r="BO83" s="62"/>
      <c r="BP83" s="62"/>
      <c r="BQ83" s="62"/>
      <c r="BR83" s="62"/>
      <c r="BS83" s="62"/>
      <c r="BT83" s="62"/>
      <c r="BU83" s="62"/>
      <c r="BV83" s="62"/>
      <c r="BW83" s="62"/>
      <c r="BX83" s="62"/>
      <c r="BY83" s="62"/>
      <c r="BZ83" s="62"/>
      <c r="CA83" s="62"/>
    </row>
    <row r="84" spans="1:79" ht="15" customHeight="1" x14ac:dyDescent="0.25">
      <c r="A84" s="233"/>
      <c r="B84" s="234"/>
      <c r="C84" s="234"/>
      <c r="D84" s="265">
        <v>30.1</v>
      </c>
      <c r="E84" s="266">
        <v>30.1</v>
      </c>
      <c r="F84" s="230" t="s">
        <v>40</v>
      </c>
      <c r="G84" s="238" t="s">
        <v>337</v>
      </c>
      <c r="H84" s="255">
        <v>44926</v>
      </c>
      <c r="I84" s="238">
        <v>30.1</v>
      </c>
      <c r="J84" s="230" t="s">
        <v>338</v>
      </c>
      <c r="K84" s="62"/>
      <c r="L84" s="62"/>
      <c r="M84" s="62"/>
      <c r="N84" s="62"/>
      <c r="O84" s="62"/>
      <c r="P84" s="62"/>
      <c r="Q84" s="62"/>
      <c r="R84" s="62"/>
      <c r="S84" s="62"/>
      <c r="T84" s="62"/>
      <c r="U84" s="62"/>
      <c r="V84" s="62"/>
      <c r="W84" s="62"/>
      <c r="X84" s="62"/>
      <c r="Y84" s="62"/>
      <c r="Z84" s="62"/>
      <c r="AA84" s="62"/>
      <c r="AB84" s="62"/>
      <c r="AC84" s="62"/>
      <c r="AD84" s="62"/>
      <c r="AE84" s="62"/>
      <c r="AF84" s="62"/>
      <c r="AG84" s="62"/>
      <c r="AH84" s="62"/>
      <c r="AI84" s="62"/>
      <c r="AJ84" s="62"/>
      <c r="AK84" s="62"/>
      <c r="AL84" s="62"/>
      <c r="AM84" s="62"/>
      <c r="AN84" s="62"/>
      <c r="AO84" s="62"/>
      <c r="AP84" s="62"/>
      <c r="AQ84" s="62"/>
      <c r="AR84" s="62"/>
      <c r="AS84" s="62"/>
      <c r="AT84" s="62"/>
      <c r="AU84" s="62"/>
      <c r="AV84" s="62"/>
      <c r="AW84" s="62"/>
      <c r="AX84" s="62"/>
      <c r="AY84" s="62"/>
      <c r="AZ84" s="62"/>
      <c r="BA84" s="62"/>
      <c r="BB84" s="62"/>
      <c r="BC84" s="62"/>
      <c r="BD84" s="62"/>
      <c r="BE84" s="62"/>
      <c r="BF84" s="62"/>
      <c r="BG84" s="62"/>
      <c r="BH84" s="62"/>
      <c r="BI84" s="62"/>
      <c r="BJ84" s="62"/>
      <c r="BK84" s="62"/>
      <c r="BL84" s="62"/>
      <c r="BM84" s="62"/>
      <c r="BN84" s="62"/>
      <c r="BO84" s="62"/>
      <c r="BP84" s="62"/>
      <c r="BQ84" s="62"/>
      <c r="BR84" s="62"/>
      <c r="BS84" s="62"/>
      <c r="BT84" s="62"/>
      <c r="BU84" s="62"/>
      <c r="BV84" s="62"/>
      <c r="BW84" s="62"/>
      <c r="BX84" s="62"/>
      <c r="BY84" s="62"/>
      <c r="BZ84" s="62"/>
      <c r="CA84" s="62"/>
    </row>
    <row r="85" spans="1:79" ht="22.5" x14ac:dyDescent="0.25">
      <c r="A85" s="233"/>
      <c r="B85" s="234"/>
      <c r="C85" s="234"/>
      <c r="D85" s="265">
        <v>1184.4000000000001</v>
      </c>
      <c r="E85" s="266">
        <v>40.799999999999997</v>
      </c>
      <c r="F85" s="230" t="s">
        <v>226</v>
      </c>
      <c r="G85" s="238" t="s">
        <v>228</v>
      </c>
      <c r="H85" s="255">
        <v>44926</v>
      </c>
      <c r="I85" s="238">
        <v>1184.4000000000001</v>
      </c>
      <c r="J85" s="230" t="s">
        <v>227</v>
      </c>
      <c r="K85" s="62"/>
      <c r="L85" s="62"/>
      <c r="M85" s="62"/>
      <c r="N85" s="62"/>
      <c r="O85" s="62"/>
      <c r="P85" s="62"/>
      <c r="Q85" s="62"/>
      <c r="R85" s="62"/>
      <c r="S85" s="62"/>
      <c r="T85" s="62"/>
      <c r="U85" s="62"/>
      <c r="V85" s="62"/>
      <c r="W85" s="62"/>
      <c r="X85" s="62"/>
      <c r="Y85" s="62"/>
      <c r="Z85" s="62"/>
      <c r="AA85" s="62"/>
      <c r="AB85" s="62"/>
      <c r="AC85" s="62"/>
      <c r="AD85" s="62"/>
      <c r="AE85" s="62"/>
      <c r="AF85" s="62"/>
      <c r="AG85" s="62"/>
      <c r="AH85" s="62"/>
      <c r="AI85" s="62"/>
      <c r="AJ85" s="62"/>
      <c r="AK85" s="62"/>
      <c r="AL85" s="62"/>
      <c r="AM85" s="62"/>
      <c r="AN85" s="62"/>
      <c r="AO85" s="62"/>
      <c r="AP85" s="62"/>
      <c r="AQ85" s="62"/>
      <c r="AR85" s="62"/>
      <c r="AS85" s="62"/>
      <c r="AT85" s="62"/>
      <c r="AU85" s="62"/>
      <c r="AV85" s="62"/>
      <c r="AW85" s="62"/>
      <c r="AX85" s="62"/>
      <c r="AY85" s="62"/>
      <c r="AZ85" s="62"/>
      <c r="BA85" s="62"/>
      <c r="BB85" s="62"/>
      <c r="BC85" s="62"/>
      <c r="BD85" s="62"/>
      <c r="BE85" s="62"/>
      <c r="BF85" s="62"/>
      <c r="BG85" s="62"/>
      <c r="BH85" s="62"/>
      <c r="BI85" s="62"/>
      <c r="BJ85" s="62"/>
      <c r="BK85" s="62"/>
      <c r="BL85" s="62"/>
      <c r="BM85" s="62"/>
      <c r="BN85" s="62"/>
      <c r="BO85" s="62"/>
      <c r="BP85" s="62"/>
      <c r="BQ85" s="62"/>
      <c r="BR85" s="62"/>
      <c r="BS85" s="62"/>
      <c r="BT85" s="62"/>
      <c r="BU85" s="62"/>
      <c r="BV85" s="62"/>
      <c r="BW85" s="62"/>
      <c r="BX85" s="62"/>
      <c r="BY85" s="62"/>
      <c r="BZ85" s="62"/>
      <c r="CA85" s="62"/>
    </row>
    <row r="86" spans="1:79" ht="22.5" x14ac:dyDescent="0.25">
      <c r="A86" s="233"/>
      <c r="B86" s="234"/>
      <c r="C86" s="234"/>
      <c r="D86" s="265">
        <v>39.9</v>
      </c>
      <c r="E86" s="266">
        <v>10</v>
      </c>
      <c r="F86" s="230" t="s">
        <v>226</v>
      </c>
      <c r="G86" s="238" t="s">
        <v>230</v>
      </c>
      <c r="H86" s="255" t="s">
        <v>87</v>
      </c>
      <c r="I86" s="238">
        <v>119.7</v>
      </c>
      <c r="J86" s="230" t="s">
        <v>229</v>
      </c>
      <c r="K86" s="62"/>
      <c r="L86" s="62"/>
      <c r="M86" s="62"/>
      <c r="N86" s="62"/>
      <c r="O86" s="62"/>
      <c r="P86" s="62"/>
      <c r="Q86" s="62"/>
      <c r="R86" s="62"/>
      <c r="S86" s="62"/>
      <c r="T86" s="62"/>
      <c r="U86" s="62"/>
      <c r="V86" s="62"/>
      <c r="W86" s="62"/>
      <c r="X86" s="62"/>
      <c r="Y86" s="62"/>
      <c r="Z86" s="62"/>
      <c r="AA86" s="62"/>
      <c r="AB86" s="62"/>
      <c r="AC86" s="62"/>
      <c r="AD86" s="62"/>
      <c r="AE86" s="62"/>
      <c r="AF86" s="62"/>
      <c r="AG86" s="62"/>
      <c r="AH86" s="62"/>
      <c r="AI86" s="62"/>
      <c r="AJ86" s="62"/>
      <c r="AK86" s="62"/>
      <c r="AL86" s="62"/>
      <c r="AM86" s="62"/>
      <c r="AN86" s="62"/>
      <c r="AO86" s="62"/>
      <c r="AP86" s="62"/>
      <c r="AQ86" s="62"/>
      <c r="AR86" s="62"/>
      <c r="AS86" s="62"/>
      <c r="AT86" s="62"/>
      <c r="AU86" s="62"/>
      <c r="AV86" s="62"/>
      <c r="AW86" s="62"/>
      <c r="AX86" s="62"/>
      <c r="AY86" s="62"/>
      <c r="AZ86" s="62"/>
      <c r="BA86" s="62"/>
      <c r="BB86" s="62"/>
      <c r="BC86" s="62"/>
      <c r="BD86" s="62"/>
      <c r="BE86" s="62"/>
      <c r="BF86" s="62"/>
      <c r="BG86" s="62"/>
      <c r="BH86" s="62"/>
      <c r="BI86" s="62"/>
      <c r="BJ86" s="62"/>
      <c r="BK86" s="62"/>
      <c r="BL86" s="62"/>
      <c r="BM86" s="62"/>
      <c r="BN86" s="62"/>
      <c r="BO86" s="62"/>
      <c r="BP86" s="62"/>
      <c r="BQ86" s="62"/>
      <c r="BR86" s="62"/>
      <c r="BS86" s="62"/>
      <c r="BT86" s="62"/>
      <c r="BU86" s="62"/>
      <c r="BV86" s="62"/>
      <c r="BW86" s="62"/>
      <c r="BX86" s="62"/>
      <c r="BY86" s="62"/>
      <c r="BZ86" s="62"/>
      <c r="CA86" s="62"/>
    </row>
    <row r="87" spans="1:79" ht="22.5" x14ac:dyDescent="0.25">
      <c r="A87" s="233"/>
      <c r="B87" s="234"/>
      <c r="C87" s="234"/>
      <c r="D87" s="265">
        <v>473.7</v>
      </c>
      <c r="E87" s="266">
        <v>473.7</v>
      </c>
      <c r="F87" s="230" t="s">
        <v>226</v>
      </c>
      <c r="G87" s="238" t="s">
        <v>341</v>
      </c>
      <c r="H87" s="255">
        <v>44926</v>
      </c>
      <c r="I87" s="238">
        <v>473.7</v>
      </c>
      <c r="J87" s="230" t="s">
        <v>227</v>
      </c>
    </row>
    <row r="88" spans="1:79" ht="22.5" x14ac:dyDescent="0.25">
      <c r="A88" s="233"/>
      <c r="B88" s="234"/>
      <c r="C88" s="234"/>
      <c r="D88" s="265">
        <v>473.5</v>
      </c>
      <c r="E88" s="266">
        <v>404.7</v>
      </c>
      <c r="F88" s="230" t="s">
        <v>226</v>
      </c>
      <c r="G88" s="238" t="s">
        <v>342</v>
      </c>
      <c r="H88" s="255">
        <v>44926</v>
      </c>
      <c r="I88" s="238">
        <v>1157</v>
      </c>
      <c r="J88" s="230" t="s">
        <v>227</v>
      </c>
    </row>
    <row r="89" spans="1:79" ht="22.5" x14ac:dyDescent="0.25">
      <c r="A89" s="233"/>
      <c r="B89" s="234"/>
      <c r="C89" s="234"/>
      <c r="D89" s="265">
        <v>0.9</v>
      </c>
      <c r="E89" s="266"/>
      <c r="F89" s="230" t="s">
        <v>226</v>
      </c>
      <c r="G89" s="238"/>
      <c r="H89" s="255"/>
      <c r="I89" s="238"/>
      <c r="J89" s="230" t="s">
        <v>232</v>
      </c>
    </row>
    <row r="90" spans="1:79" ht="22.5" x14ac:dyDescent="0.25">
      <c r="A90" s="233"/>
      <c r="B90" s="234"/>
      <c r="C90" s="234"/>
      <c r="D90" s="265">
        <v>0.1</v>
      </c>
      <c r="E90" s="266"/>
      <c r="F90" s="230" t="s">
        <v>226</v>
      </c>
      <c r="G90" s="238"/>
      <c r="H90" s="255"/>
      <c r="I90" s="238"/>
      <c r="J90" s="230" t="s">
        <v>231</v>
      </c>
    </row>
    <row r="91" spans="1:79" ht="22.5" x14ac:dyDescent="0.25">
      <c r="A91" s="233"/>
      <c r="B91" s="234"/>
      <c r="C91" s="234"/>
      <c r="D91" s="265">
        <v>4.8</v>
      </c>
      <c r="E91" s="266"/>
      <c r="F91" s="230" t="s">
        <v>226</v>
      </c>
      <c r="G91" s="238"/>
      <c r="H91" s="255"/>
      <c r="I91" s="238"/>
      <c r="J91" s="230" t="s">
        <v>233</v>
      </c>
    </row>
    <row r="92" spans="1:79" s="29" customFormat="1" ht="22.5" x14ac:dyDescent="0.25">
      <c r="A92" s="233"/>
      <c r="B92" s="234"/>
      <c r="C92" s="234"/>
      <c r="D92" s="265">
        <v>9.1999999999999993</v>
      </c>
      <c r="E92" s="266"/>
      <c r="F92" s="230" t="s">
        <v>226</v>
      </c>
      <c r="G92" s="238"/>
      <c r="H92" s="255"/>
      <c r="I92" s="238"/>
      <c r="J92" s="230" t="s">
        <v>248</v>
      </c>
    </row>
    <row r="93" spans="1:79" s="29" customFormat="1" ht="22.5" x14ac:dyDescent="0.25">
      <c r="A93" s="283"/>
      <c r="B93" s="284"/>
      <c r="C93" s="284"/>
      <c r="D93" s="265">
        <v>51</v>
      </c>
      <c r="E93" s="266">
        <v>51</v>
      </c>
      <c r="F93" s="230" t="s">
        <v>226</v>
      </c>
      <c r="G93" s="238" t="s">
        <v>345</v>
      </c>
      <c r="H93" s="255">
        <v>44926</v>
      </c>
      <c r="I93" s="230">
        <v>51</v>
      </c>
      <c r="J93" s="301" t="s">
        <v>344</v>
      </c>
    </row>
    <row r="94" spans="1:79" s="30" customFormat="1" ht="15" customHeight="1" x14ac:dyDescent="0.25">
      <c r="A94" s="283"/>
      <c r="B94" s="284"/>
      <c r="C94" s="284"/>
      <c r="D94" s="265">
        <v>60</v>
      </c>
      <c r="E94" s="266"/>
      <c r="F94" s="230" t="s">
        <v>40</v>
      </c>
      <c r="G94" s="230" t="s">
        <v>250</v>
      </c>
      <c r="H94" s="255" t="s">
        <v>87</v>
      </c>
      <c r="I94" s="230">
        <v>120</v>
      </c>
      <c r="J94" s="230" t="s">
        <v>249</v>
      </c>
    </row>
    <row r="95" spans="1:79" s="78" customFormat="1" ht="15" customHeight="1" x14ac:dyDescent="0.25">
      <c r="A95" s="283"/>
      <c r="B95" s="284"/>
      <c r="C95" s="284"/>
      <c r="D95" s="288">
        <v>0.5</v>
      </c>
      <c r="E95" s="289"/>
      <c r="F95" s="230" t="s">
        <v>226</v>
      </c>
      <c r="G95" s="302"/>
      <c r="H95" s="303"/>
      <c r="I95" s="302"/>
      <c r="J95" s="291" t="s">
        <v>53</v>
      </c>
    </row>
    <row r="96" spans="1:79" ht="22.5" x14ac:dyDescent="0.25">
      <c r="A96" s="233"/>
      <c r="B96" s="234"/>
      <c r="C96" s="234"/>
      <c r="D96" s="288">
        <v>108</v>
      </c>
      <c r="E96" s="289">
        <v>21.6</v>
      </c>
      <c r="F96" s="230" t="s">
        <v>40</v>
      </c>
      <c r="G96" s="302" t="s">
        <v>223</v>
      </c>
      <c r="H96" s="303">
        <v>44926</v>
      </c>
      <c r="I96" s="302">
        <v>49.9</v>
      </c>
      <c r="J96" s="291" t="s">
        <v>222</v>
      </c>
    </row>
    <row r="97" spans="1:10" ht="22.5" x14ac:dyDescent="0.25">
      <c r="A97" s="233"/>
      <c r="B97" s="234"/>
      <c r="C97" s="234"/>
      <c r="D97" s="265">
        <v>9.5</v>
      </c>
      <c r="E97" s="266"/>
      <c r="F97" s="230" t="s">
        <v>40</v>
      </c>
      <c r="G97" s="238"/>
      <c r="H97" s="230"/>
      <c r="I97" s="238"/>
      <c r="J97" s="230" t="s">
        <v>73</v>
      </c>
    </row>
    <row r="98" spans="1:10" ht="22.5" x14ac:dyDescent="0.25">
      <c r="A98" s="233"/>
      <c r="B98" s="234"/>
      <c r="C98" s="234"/>
      <c r="D98" s="265">
        <v>75</v>
      </c>
      <c r="E98" s="266"/>
      <c r="F98" s="230" t="s">
        <v>226</v>
      </c>
      <c r="G98" s="230"/>
      <c r="H98" s="255"/>
      <c r="I98" s="238"/>
      <c r="J98" s="230" t="s">
        <v>58</v>
      </c>
    </row>
    <row r="99" spans="1:10" x14ac:dyDescent="0.25">
      <c r="A99" s="233" t="s">
        <v>26</v>
      </c>
      <c r="B99" s="234">
        <v>272500</v>
      </c>
      <c r="C99" s="268" t="s">
        <v>375</v>
      </c>
      <c r="D99" s="235">
        <v>2934</v>
      </c>
      <c r="E99" s="246">
        <v>14</v>
      </c>
      <c r="F99" s="230" t="s">
        <v>26</v>
      </c>
      <c r="G99" s="230"/>
      <c r="H99" s="255"/>
      <c r="I99" s="262"/>
      <c r="J99" s="230"/>
    </row>
    <row r="100" spans="1:10" x14ac:dyDescent="0.25">
      <c r="A100" s="233" t="s">
        <v>27</v>
      </c>
      <c r="B100" s="234">
        <v>272600</v>
      </c>
      <c r="C100" s="268" t="s">
        <v>169</v>
      </c>
      <c r="D100" s="246"/>
      <c r="E100" s="270"/>
      <c r="F100" s="291" t="s">
        <v>27</v>
      </c>
      <c r="G100" s="230"/>
      <c r="H100" s="230"/>
      <c r="I100" s="238"/>
      <c r="J100" s="230"/>
    </row>
    <row r="101" spans="1:10" ht="22.5" x14ac:dyDescent="0.25">
      <c r="A101" s="239" t="s">
        <v>28</v>
      </c>
      <c r="B101" s="240">
        <v>272900</v>
      </c>
      <c r="C101" s="278" t="s">
        <v>376</v>
      </c>
      <c r="D101" s="246">
        <v>210.4</v>
      </c>
      <c r="E101" s="270">
        <v>42</v>
      </c>
      <c r="F101" s="230" t="s">
        <v>306</v>
      </c>
      <c r="G101" s="230"/>
      <c r="H101" s="230"/>
      <c r="I101" s="238"/>
      <c r="J101" s="230"/>
    </row>
    <row r="102" spans="1:10" ht="56.25" x14ac:dyDescent="0.25">
      <c r="A102" s="233" t="s">
        <v>147</v>
      </c>
      <c r="B102" s="240" t="s">
        <v>148</v>
      </c>
      <c r="C102" s="304" t="s">
        <v>377</v>
      </c>
      <c r="D102" s="243">
        <v>378</v>
      </c>
      <c r="E102" s="243">
        <v>45.2</v>
      </c>
      <c r="F102" s="230" t="s">
        <v>147</v>
      </c>
      <c r="G102" s="244"/>
      <c r="H102" s="244"/>
      <c r="I102" s="245"/>
      <c r="J102" s="230"/>
    </row>
    <row r="103" spans="1:10" x14ac:dyDescent="0.25">
      <c r="A103" s="247" t="s">
        <v>296</v>
      </c>
      <c r="B103" s="234" t="s">
        <v>273</v>
      </c>
      <c r="C103" s="268" t="s">
        <v>378</v>
      </c>
      <c r="D103" s="246">
        <v>1835.8</v>
      </c>
      <c r="E103" s="246">
        <v>1296.5</v>
      </c>
      <c r="F103" s="305" t="s">
        <v>272</v>
      </c>
      <c r="G103" s="230"/>
      <c r="H103" s="252"/>
      <c r="I103" s="254"/>
      <c r="J103" s="244"/>
    </row>
    <row r="104" spans="1:10" x14ac:dyDescent="0.25">
      <c r="A104" s="247"/>
      <c r="B104" s="234"/>
      <c r="C104" s="268"/>
      <c r="D104" s="306">
        <v>195.2</v>
      </c>
      <c r="E104" s="266">
        <v>195.2</v>
      </c>
      <c r="F104" s="305" t="s">
        <v>296</v>
      </c>
      <c r="G104" s="252" t="s">
        <v>297</v>
      </c>
      <c r="H104" s="255">
        <v>44926</v>
      </c>
      <c r="I104" s="230">
        <v>195.2</v>
      </c>
      <c r="J104" s="244" t="s">
        <v>299</v>
      </c>
    </row>
    <row r="105" spans="1:10" x14ac:dyDescent="0.25">
      <c r="A105" s="247"/>
      <c r="B105" s="234"/>
      <c r="C105" s="234"/>
      <c r="D105" s="306">
        <v>160.1</v>
      </c>
      <c r="E105" s="266">
        <v>160.1</v>
      </c>
      <c r="F105" s="305" t="s">
        <v>296</v>
      </c>
      <c r="G105" s="230" t="s">
        <v>298</v>
      </c>
      <c r="H105" s="253">
        <v>44926</v>
      </c>
      <c r="I105" s="254">
        <v>160.1</v>
      </c>
      <c r="J105" s="244" t="s">
        <v>299</v>
      </c>
    </row>
    <row r="106" spans="1:10" x14ac:dyDescent="0.25">
      <c r="A106" s="247"/>
      <c r="B106" s="234"/>
      <c r="C106" s="234"/>
      <c r="D106" s="306">
        <v>98.3</v>
      </c>
      <c r="E106" s="266">
        <v>98.3</v>
      </c>
      <c r="F106" s="305" t="s">
        <v>296</v>
      </c>
      <c r="G106" s="230" t="s">
        <v>284</v>
      </c>
      <c r="H106" s="255">
        <v>44926</v>
      </c>
      <c r="I106" s="230">
        <v>98.3</v>
      </c>
      <c r="J106" s="244" t="s">
        <v>285</v>
      </c>
    </row>
    <row r="107" spans="1:10" x14ac:dyDescent="0.25">
      <c r="A107" s="247"/>
      <c r="B107" s="234"/>
      <c r="C107" s="234"/>
      <c r="D107" s="306">
        <v>299.3</v>
      </c>
      <c r="E107" s="266"/>
      <c r="F107" s="305" t="s">
        <v>272</v>
      </c>
      <c r="G107" s="230" t="s">
        <v>275</v>
      </c>
      <c r="H107" s="255">
        <v>44926</v>
      </c>
      <c r="I107" s="254">
        <v>299.3</v>
      </c>
      <c r="J107" s="244" t="s">
        <v>274</v>
      </c>
    </row>
    <row r="108" spans="1:10" x14ac:dyDescent="0.25">
      <c r="A108" s="283"/>
      <c r="B108" s="248"/>
      <c r="C108" s="234"/>
      <c r="D108" s="306">
        <v>240</v>
      </c>
      <c r="E108" s="266"/>
      <c r="F108" s="267" t="s">
        <v>272</v>
      </c>
      <c r="G108" s="252" t="s">
        <v>277</v>
      </c>
      <c r="H108" s="253">
        <v>44926</v>
      </c>
      <c r="I108" s="230">
        <v>240</v>
      </c>
      <c r="J108" s="244" t="s">
        <v>276</v>
      </c>
    </row>
    <row r="109" spans="1:10" x14ac:dyDescent="0.25">
      <c r="A109" s="283"/>
      <c r="B109" s="234"/>
      <c r="C109" s="234"/>
      <c r="D109" s="307">
        <v>299.89999999999998</v>
      </c>
      <c r="E109" s="308">
        <v>299.89999999999998</v>
      </c>
      <c r="F109" s="305" t="s">
        <v>272</v>
      </c>
      <c r="G109" s="230" t="s">
        <v>278</v>
      </c>
      <c r="H109" s="255">
        <v>44926</v>
      </c>
      <c r="I109" s="230">
        <v>299.89999999999998</v>
      </c>
      <c r="J109" s="244" t="s">
        <v>279</v>
      </c>
    </row>
    <row r="110" spans="1:10" x14ac:dyDescent="0.25">
      <c r="A110" s="283"/>
      <c r="B110" s="234"/>
      <c r="C110" s="248"/>
      <c r="D110" s="306">
        <v>98.1</v>
      </c>
      <c r="E110" s="266">
        <v>98.1</v>
      </c>
      <c r="F110" s="305" t="s">
        <v>272</v>
      </c>
      <c r="G110" s="230" t="s">
        <v>283</v>
      </c>
      <c r="H110" s="255">
        <v>44926</v>
      </c>
      <c r="I110" s="254">
        <v>98.1</v>
      </c>
      <c r="J110" s="244" t="s">
        <v>286</v>
      </c>
    </row>
    <row r="111" spans="1:10" x14ac:dyDescent="0.25">
      <c r="A111" s="283"/>
      <c r="B111" s="234"/>
      <c r="C111" s="234"/>
      <c r="D111" s="306">
        <v>270</v>
      </c>
      <c r="E111" s="266">
        <v>270</v>
      </c>
      <c r="F111" s="305" t="s">
        <v>272</v>
      </c>
      <c r="G111" s="230" t="s">
        <v>280</v>
      </c>
      <c r="H111" s="255">
        <v>44926</v>
      </c>
      <c r="I111" s="230">
        <v>270</v>
      </c>
      <c r="J111" s="244" t="s">
        <v>281</v>
      </c>
    </row>
    <row r="112" spans="1:10" x14ac:dyDescent="0.25">
      <c r="A112" s="283"/>
      <c r="B112" s="248"/>
      <c r="C112" s="234"/>
      <c r="D112" s="306">
        <v>174.9</v>
      </c>
      <c r="E112" s="266">
        <v>174.9</v>
      </c>
      <c r="F112" s="305" t="s">
        <v>272</v>
      </c>
      <c r="G112" s="230" t="s">
        <v>282</v>
      </c>
      <c r="H112" s="255">
        <v>44926</v>
      </c>
      <c r="I112" s="254">
        <v>174.9</v>
      </c>
      <c r="J112" s="244" t="s">
        <v>285</v>
      </c>
    </row>
    <row r="113" spans="1:10" ht="22.5" x14ac:dyDescent="0.25">
      <c r="A113" s="283" t="s">
        <v>295</v>
      </c>
      <c r="B113" s="234" t="s">
        <v>294</v>
      </c>
      <c r="C113" s="234"/>
      <c r="D113" s="246">
        <v>406.3</v>
      </c>
      <c r="E113" s="246">
        <v>403.2</v>
      </c>
      <c r="F113" s="305" t="s">
        <v>295</v>
      </c>
      <c r="G113" s="230" t="s">
        <v>293</v>
      </c>
      <c r="H113" s="255">
        <v>44926</v>
      </c>
      <c r="I113" s="230">
        <v>297</v>
      </c>
      <c r="J113" s="244" t="s">
        <v>245</v>
      </c>
    </row>
    <row r="114" spans="1:10" x14ac:dyDescent="0.25">
      <c r="A114" s="233"/>
      <c r="B114" s="234"/>
      <c r="C114" s="268"/>
      <c r="D114" s="251"/>
      <c r="E114" s="251"/>
      <c r="F114" s="305"/>
      <c r="G114" s="230"/>
      <c r="H114" s="255"/>
      <c r="I114" s="230"/>
      <c r="J114" s="244"/>
    </row>
    <row r="115" spans="1:10" ht="22.5" x14ac:dyDescent="0.25">
      <c r="A115" s="283" t="s">
        <v>159</v>
      </c>
      <c r="B115" s="284" t="s">
        <v>259</v>
      </c>
      <c r="C115" s="268" t="s">
        <v>379</v>
      </c>
      <c r="D115" s="274">
        <v>648.6</v>
      </c>
      <c r="E115" s="246">
        <v>473.1</v>
      </c>
      <c r="F115" s="305" t="s">
        <v>159</v>
      </c>
      <c r="G115" s="230"/>
      <c r="H115" s="255"/>
      <c r="I115" s="254"/>
      <c r="J115" s="244"/>
    </row>
    <row r="116" spans="1:10" ht="22.5" x14ac:dyDescent="0.25">
      <c r="A116" s="283"/>
      <c r="B116" s="284"/>
      <c r="C116" s="309"/>
      <c r="D116" s="306">
        <v>157.30000000000001</v>
      </c>
      <c r="E116" s="266">
        <v>157.30000000000001</v>
      </c>
      <c r="F116" s="305" t="s">
        <v>159</v>
      </c>
      <c r="G116" s="230" t="s">
        <v>343</v>
      </c>
      <c r="H116" s="255" t="s">
        <v>114</v>
      </c>
      <c r="I116" s="230">
        <v>218.2</v>
      </c>
      <c r="J116" s="244" t="s">
        <v>181</v>
      </c>
    </row>
    <row r="117" spans="1:10" ht="22.5" x14ac:dyDescent="0.25">
      <c r="A117" s="283"/>
      <c r="B117" s="284"/>
      <c r="C117" s="268"/>
      <c r="D117" s="306">
        <v>239.7</v>
      </c>
      <c r="E117" s="266">
        <v>239.7</v>
      </c>
      <c r="F117" s="305" t="s">
        <v>159</v>
      </c>
      <c r="G117" s="230" t="s">
        <v>302</v>
      </c>
      <c r="H117" s="255">
        <v>44926</v>
      </c>
      <c r="I117" s="230">
        <v>239.7</v>
      </c>
      <c r="J117" s="244" t="s">
        <v>301</v>
      </c>
    </row>
    <row r="118" spans="1:10" ht="22.5" x14ac:dyDescent="0.25">
      <c r="A118" s="283"/>
      <c r="B118" s="284"/>
      <c r="C118" s="309"/>
      <c r="D118" s="306">
        <v>236.3</v>
      </c>
      <c r="E118" s="266"/>
      <c r="F118" s="305" t="s">
        <v>159</v>
      </c>
      <c r="G118" s="230" t="s">
        <v>160</v>
      </c>
      <c r="H118" s="255" t="s">
        <v>300</v>
      </c>
      <c r="I118" s="230">
        <v>236.3</v>
      </c>
      <c r="J118" s="244" t="s">
        <v>303</v>
      </c>
    </row>
    <row r="119" spans="1:10" ht="22.5" x14ac:dyDescent="0.25">
      <c r="A119" s="283"/>
      <c r="B119" s="284"/>
      <c r="C119" s="268"/>
      <c r="D119" s="306">
        <v>15.3</v>
      </c>
      <c r="E119" s="266">
        <v>15.2</v>
      </c>
      <c r="F119" s="267" t="s">
        <v>29</v>
      </c>
      <c r="G119" s="230"/>
      <c r="H119" s="255"/>
      <c r="I119" s="230"/>
      <c r="J119" s="244" t="s">
        <v>162</v>
      </c>
    </row>
    <row r="120" spans="1:10" ht="33.75" x14ac:dyDescent="0.25">
      <c r="A120" s="283" t="s">
        <v>30</v>
      </c>
      <c r="B120" s="234" t="s">
        <v>304</v>
      </c>
      <c r="C120" s="269" t="s">
        <v>380</v>
      </c>
      <c r="D120" s="235">
        <v>895</v>
      </c>
      <c r="E120" s="246">
        <v>207.9</v>
      </c>
      <c r="F120" s="305" t="s">
        <v>30</v>
      </c>
      <c r="G120" s="291"/>
      <c r="H120" s="303"/>
      <c r="I120" s="302"/>
      <c r="J120" s="230"/>
    </row>
    <row r="121" spans="1:10" ht="33.75" x14ac:dyDescent="0.25">
      <c r="A121" s="283"/>
      <c r="B121" s="234"/>
      <c r="C121" s="268"/>
      <c r="D121" s="300">
        <v>199.4</v>
      </c>
      <c r="E121" s="246"/>
      <c r="F121" s="305" t="s">
        <v>308</v>
      </c>
      <c r="G121" s="230" t="s">
        <v>192</v>
      </c>
      <c r="H121" s="255">
        <v>44926</v>
      </c>
      <c r="I121" s="238">
        <v>199.4</v>
      </c>
      <c r="J121" s="230" t="s">
        <v>191</v>
      </c>
    </row>
    <row r="122" spans="1:10" ht="33.75" x14ac:dyDescent="0.25">
      <c r="A122" s="247"/>
      <c r="B122" s="240"/>
      <c r="C122" s="278"/>
      <c r="D122" s="310">
        <v>198.2</v>
      </c>
      <c r="E122" s="276">
        <v>198.2</v>
      </c>
      <c r="F122" s="305" t="s">
        <v>308</v>
      </c>
      <c r="G122" s="244" t="s">
        <v>349</v>
      </c>
      <c r="H122" s="277">
        <v>44926</v>
      </c>
      <c r="I122" s="245">
        <v>198.2</v>
      </c>
      <c r="J122" s="244" t="s">
        <v>248</v>
      </c>
    </row>
    <row r="123" spans="1:10" s="90" customFormat="1" ht="33.75" x14ac:dyDescent="0.25">
      <c r="A123" s="233"/>
      <c r="B123" s="234"/>
      <c r="C123" s="234"/>
      <c r="D123" s="300">
        <v>36.1</v>
      </c>
      <c r="E123" s="266"/>
      <c r="F123" s="267" t="s">
        <v>308</v>
      </c>
      <c r="G123" s="230"/>
      <c r="H123" s="255"/>
      <c r="I123" s="238"/>
      <c r="J123" s="230" t="s">
        <v>350</v>
      </c>
    </row>
    <row r="124" spans="1:10" ht="33.75" x14ac:dyDescent="0.25">
      <c r="A124" s="283"/>
      <c r="B124" s="284"/>
      <c r="C124" s="284"/>
      <c r="D124" s="311">
        <v>5.2</v>
      </c>
      <c r="E124" s="289"/>
      <c r="F124" s="312" t="s">
        <v>308</v>
      </c>
      <c r="G124" s="291"/>
      <c r="H124" s="303"/>
      <c r="I124" s="302"/>
      <c r="J124" s="291" t="s">
        <v>196</v>
      </c>
    </row>
    <row r="125" spans="1:10" ht="33.75" x14ac:dyDescent="0.25">
      <c r="A125" s="283"/>
      <c r="B125" s="234"/>
      <c r="C125" s="234"/>
      <c r="D125" s="300">
        <v>9.6999999999999993</v>
      </c>
      <c r="E125" s="266">
        <v>9.6999999999999993</v>
      </c>
      <c r="F125" s="305" t="s">
        <v>308</v>
      </c>
      <c r="G125" s="230"/>
      <c r="H125" s="255"/>
      <c r="I125" s="230"/>
      <c r="J125" s="313" t="s">
        <v>307</v>
      </c>
    </row>
    <row r="126" spans="1:10" ht="33.75" x14ac:dyDescent="0.25">
      <c r="A126" s="233"/>
      <c r="B126" s="234"/>
      <c r="C126" s="234"/>
      <c r="D126" s="265">
        <v>208.2</v>
      </c>
      <c r="E126" s="246"/>
      <c r="F126" s="230" t="s">
        <v>308</v>
      </c>
      <c r="G126" s="230" t="s">
        <v>193</v>
      </c>
      <c r="H126" s="255">
        <v>44926</v>
      </c>
      <c r="I126" s="238">
        <v>208.2</v>
      </c>
      <c r="J126" s="230" t="s">
        <v>191</v>
      </c>
    </row>
    <row r="127" spans="1:10" ht="22.5" x14ac:dyDescent="0.25">
      <c r="A127" s="233"/>
      <c r="B127" s="234"/>
      <c r="C127" s="234"/>
      <c r="D127" s="265">
        <v>234.2</v>
      </c>
      <c r="E127" s="246"/>
      <c r="F127" s="314" t="s">
        <v>159</v>
      </c>
      <c r="G127" s="230" t="s">
        <v>195</v>
      </c>
      <c r="H127" s="255">
        <v>44926</v>
      </c>
      <c r="I127" s="238">
        <v>234.2</v>
      </c>
      <c r="J127" s="230" t="s">
        <v>194</v>
      </c>
    </row>
    <row r="128" spans="1:10" ht="33.75" x14ac:dyDescent="0.25">
      <c r="A128" s="233"/>
      <c r="B128" s="234"/>
      <c r="C128" s="234"/>
      <c r="D128" s="265">
        <v>4</v>
      </c>
      <c r="E128" s="246"/>
      <c r="F128" s="230" t="s">
        <v>30</v>
      </c>
      <c r="G128" s="230"/>
      <c r="H128" s="255"/>
      <c r="I128" s="238"/>
      <c r="J128" s="230" t="s">
        <v>309</v>
      </c>
    </row>
    <row r="129" spans="1:12" ht="23.25" thickBot="1" x14ac:dyDescent="0.3">
      <c r="A129" s="233" t="s">
        <v>31</v>
      </c>
      <c r="B129" s="234" t="s">
        <v>305</v>
      </c>
      <c r="C129" s="268" t="s">
        <v>381</v>
      </c>
      <c r="D129" s="270"/>
      <c r="E129" s="246"/>
      <c r="F129" s="230" t="s">
        <v>31</v>
      </c>
      <c r="G129" s="230"/>
      <c r="H129" s="255"/>
      <c r="I129" s="238"/>
      <c r="J129" s="230"/>
      <c r="L129" s="62"/>
    </row>
    <row r="130" spans="1:12" ht="34.5" thickBot="1" x14ac:dyDescent="0.3">
      <c r="A130" s="315" t="s">
        <v>156</v>
      </c>
      <c r="B130" s="234" t="s">
        <v>260</v>
      </c>
      <c r="C130" s="269" t="s">
        <v>170</v>
      </c>
      <c r="D130" s="270">
        <v>8.1999999999999993</v>
      </c>
      <c r="E130" s="246">
        <v>2.4</v>
      </c>
      <c r="F130" s="230" t="s">
        <v>156</v>
      </c>
      <c r="G130" s="230"/>
      <c r="H130" s="255"/>
      <c r="I130" s="262"/>
      <c r="J130" s="230"/>
    </row>
    <row r="131" spans="1:12" ht="15" customHeight="1" x14ac:dyDescent="0.25">
      <c r="A131" s="233"/>
      <c r="B131" s="234"/>
      <c r="C131" s="268"/>
      <c r="D131" s="300">
        <v>8.1999999999999993</v>
      </c>
      <c r="E131" s="306">
        <v>2.4</v>
      </c>
      <c r="F131" s="230" t="s">
        <v>156</v>
      </c>
      <c r="G131" s="230" t="s">
        <v>157</v>
      </c>
      <c r="H131" s="255">
        <v>44926</v>
      </c>
      <c r="I131" s="262">
        <v>80</v>
      </c>
      <c r="J131" s="230" t="s">
        <v>158</v>
      </c>
    </row>
    <row r="132" spans="1:12" ht="15" customHeight="1" x14ac:dyDescent="0.25">
      <c r="A132" s="233" t="s">
        <v>32</v>
      </c>
      <c r="B132" s="234" t="s">
        <v>310</v>
      </c>
      <c r="C132" s="269" t="s">
        <v>171</v>
      </c>
      <c r="D132" s="235">
        <v>111.5</v>
      </c>
      <c r="E132" s="246">
        <v>30.6</v>
      </c>
      <c r="F132" s="230" t="s">
        <v>261</v>
      </c>
      <c r="G132" s="230"/>
      <c r="H132" s="255"/>
      <c r="I132" s="262"/>
      <c r="J132" s="230"/>
    </row>
    <row r="133" spans="1:12" ht="15" customHeight="1" x14ac:dyDescent="0.25">
      <c r="A133" s="233"/>
      <c r="B133" s="234"/>
      <c r="C133" s="268"/>
      <c r="D133" s="300">
        <v>1.1000000000000001</v>
      </c>
      <c r="E133" s="266">
        <v>1.1000000000000001</v>
      </c>
      <c r="F133" s="230" t="s">
        <v>314</v>
      </c>
      <c r="G133" s="230"/>
      <c r="H133" s="255"/>
      <c r="I133" s="262"/>
      <c r="J133" s="230" t="s">
        <v>315</v>
      </c>
    </row>
    <row r="134" spans="1:12" ht="15" customHeight="1" x14ac:dyDescent="0.25">
      <c r="A134" s="233"/>
      <c r="B134" s="234"/>
      <c r="C134" s="268"/>
      <c r="D134" s="300">
        <v>110.4</v>
      </c>
      <c r="E134" s="266">
        <v>29.5</v>
      </c>
      <c r="F134" s="230" t="s">
        <v>261</v>
      </c>
      <c r="G134" s="230" t="s">
        <v>163</v>
      </c>
      <c r="H134" s="255" t="s">
        <v>300</v>
      </c>
      <c r="I134" s="262">
        <v>240</v>
      </c>
      <c r="J134" s="230" t="s">
        <v>162</v>
      </c>
    </row>
    <row r="135" spans="1:12" ht="22.5" x14ac:dyDescent="0.25">
      <c r="A135" s="233" t="s">
        <v>262</v>
      </c>
      <c r="B135" s="234" t="s">
        <v>311</v>
      </c>
      <c r="C135" s="269" t="s">
        <v>172</v>
      </c>
      <c r="D135" s="270">
        <v>10234.799999999999</v>
      </c>
      <c r="E135" s="246">
        <v>5539.3</v>
      </c>
      <c r="F135" s="230" t="s">
        <v>262</v>
      </c>
      <c r="G135" s="230"/>
      <c r="H135" s="255"/>
      <c r="I135" s="238"/>
      <c r="J135" s="230"/>
    </row>
    <row r="136" spans="1:12" ht="22.5" x14ac:dyDescent="0.25">
      <c r="A136" s="233"/>
      <c r="B136" s="234"/>
      <c r="C136" s="268"/>
      <c r="D136" s="316">
        <v>80</v>
      </c>
      <c r="E136" s="246"/>
      <c r="F136" s="230" t="s">
        <v>262</v>
      </c>
      <c r="G136" s="230"/>
      <c r="H136" s="255"/>
      <c r="I136" s="238"/>
      <c r="J136" s="230" t="s">
        <v>363</v>
      </c>
    </row>
    <row r="137" spans="1:12" ht="22.5" x14ac:dyDescent="0.25">
      <c r="A137" s="233"/>
      <c r="B137" s="234"/>
      <c r="C137" s="234"/>
      <c r="D137" s="300">
        <v>11.8</v>
      </c>
      <c r="E137" s="246"/>
      <c r="F137" s="230" t="s">
        <v>262</v>
      </c>
      <c r="G137" s="230"/>
      <c r="H137" s="255"/>
      <c r="I137" s="238"/>
      <c r="J137" s="230" t="s">
        <v>362</v>
      </c>
    </row>
    <row r="138" spans="1:12" ht="23.25" customHeight="1" x14ac:dyDescent="0.25">
      <c r="A138" s="233"/>
      <c r="B138" s="234"/>
      <c r="C138" s="234"/>
      <c r="D138" s="300">
        <v>158.30000000000001</v>
      </c>
      <c r="E138" s="266"/>
      <c r="F138" s="230" t="s">
        <v>262</v>
      </c>
      <c r="G138" s="230"/>
      <c r="H138" s="230"/>
      <c r="I138" s="238"/>
      <c r="J138" s="230" t="s">
        <v>361</v>
      </c>
    </row>
    <row r="139" spans="1:12" ht="23.25" customHeight="1" x14ac:dyDescent="0.25">
      <c r="A139" s="233"/>
      <c r="B139" s="234"/>
      <c r="C139" s="234"/>
      <c r="D139" s="300">
        <v>18.8</v>
      </c>
      <c r="E139" s="266">
        <v>18.8</v>
      </c>
      <c r="F139" s="230" t="s">
        <v>262</v>
      </c>
      <c r="G139" s="230" t="s">
        <v>334</v>
      </c>
      <c r="H139" s="255">
        <v>44926</v>
      </c>
      <c r="I139" s="238">
        <v>335.4</v>
      </c>
      <c r="J139" s="230" t="s">
        <v>51</v>
      </c>
    </row>
    <row r="140" spans="1:12" ht="23.25" customHeight="1" x14ac:dyDescent="0.25">
      <c r="A140" s="233"/>
      <c r="B140" s="234"/>
      <c r="C140" s="234"/>
      <c r="D140" s="300">
        <v>23.3</v>
      </c>
      <c r="E140" s="266">
        <v>23.3</v>
      </c>
      <c r="F140" s="230" t="s">
        <v>262</v>
      </c>
      <c r="G140" s="230" t="s">
        <v>335</v>
      </c>
      <c r="H140" s="255">
        <v>44926</v>
      </c>
      <c r="I140" s="238">
        <v>23.3</v>
      </c>
      <c r="J140" s="230" t="s">
        <v>51</v>
      </c>
    </row>
    <row r="141" spans="1:12" ht="22.5" x14ac:dyDescent="0.25">
      <c r="A141" s="233"/>
      <c r="B141" s="234"/>
      <c r="C141" s="234"/>
      <c r="D141" s="300">
        <v>62.8</v>
      </c>
      <c r="E141" s="266">
        <v>4.7</v>
      </c>
      <c r="F141" s="230" t="s">
        <v>262</v>
      </c>
      <c r="G141" s="230" t="s">
        <v>105</v>
      </c>
      <c r="H141" s="255">
        <v>44926</v>
      </c>
      <c r="I141" s="238" t="s">
        <v>106</v>
      </c>
      <c r="J141" s="230" t="s">
        <v>51</v>
      </c>
    </row>
    <row r="142" spans="1:12" ht="22.5" x14ac:dyDescent="0.25">
      <c r="A142" s="233"/>
      <c r="B142" s="234"/>
      <c r="C142" s="234"/>
      <c r="D142" s="300">
        <v>7.1</v>
      </c>
      <c r="E142" s="266"/>
      <c r="F142" s="230" t="s">
        <v>262</v>
      </c>
      <c r="G142" s="230"/>
      <c r="H142" s="255"/>
      <c r="I142" s="238"/>
      <c r="J142" s="230" t="s">
        <v>55</v>
      </c>
    </row>
    <row r="143" spans="1:12" ht="22.5" x14ac:dyDescent="0.25">
      <c r="A143" s="233"/>
      <c r="B143" s="234"/>
      <c r="C143" s="234"/>
      <c r="D143" s="300">
        <v>85.1</v>
      </c>
      <c r="E143" s="266">
        <v>11.4</v>
      </c>
      <c r="F143" s="267" t="s">
        <v>262</v>
      </c>
      <c r="G143" s="230" t="s">
        <v>134</v>
      </c>
      <c r="H143" s="255">
        <v>44926</v>
      </c>
      <c r="I143" s="238">
        <v>275.60000000000002</v>
      </c>
      <c r="J143" s="230" t="s">
        <v>55</v>
      </c>
      <c r="K143" s="62"/>
    </row>
    <row r="144" spans="1:12" ht="22.5" x14ac:dyDescent="0.25">
      <c r="A144" s="233"/>
      <c r="B144" s="234"/>
      <c r="C144" s="234"/>
      <c r="D144" s="300">
        <v>13</v>
      </c>
      <c r="E144" s="266"/>
      <c r="F144" s="267" t="s">
        <v>262</v>
      </c>
      <c r="G144" s="230"/>
      <c r="H144" s="255"/>
      <c r="I144" s="238"/>
      <c r="J144" s="230" t="s">
        <v>56</v>
      </c>
      <c r="K144" s="62"/>
    </row>
    <row r="145" spans="1:11" ht="15" customHeight="1" x14ac:dyDescent="0.25">
      <c r="A145" s="233"/>
      <c r="B145" s="234"/>
      <c r="C145" s="234"/>
      <c r="D145" s="300">
        <v>93.4</v>
      </c>
      <c r="E145" s="266">
        <v>93.4</v>
      </c>
      <c r="F145" s="267" t="s">
        <v>262</v>
      </c>
      <c r="G145" s="230" t="s">
        <v>358</v>
      </c>
      <c r="H145" s="255">
        <v>44926</v>
      </c>
      <c r="I145" s="238">
        <v>937.9</v>
      </c>
      <c r="J145" s="230" t="s">
        <v>56</v>
      </c>
      <c r="K145" s="62"/>
    </row>
    <row r="146" spans="1:11" ht="22.5" x14ac:dyDescent="0.25">
      <c r="A146" s="233"/>
      <c r="B146" s="234"/>
      <c r="C146" s="234"/>
      <c r="D146" s="300">
        <v>125.3</v>
      </c>
      <c r="E146" s="266">
        <v>12.5</v>
      </c>
      <c r="F146" s="267" t="s">
        <v>262</v>
      </c>
      <c r="G146" s="230" t="s">
        <v>133</v>
      </c>
      <c r="H146" s="255">
        <v>44926</v>
      </c>
      <c r="I146" s="238">
        <v>352.8</v>
      </c>
      <c r="J146" s="230" t="s">
        <v>56</v>
      </c>
    </row>
    <row r="147" spans="1:11" x14ac:dyDescent="0.25">
      <c r="A147" s="233"/>
      <c r="B147" s="234"/>
      <c r="C147" s="234"/>
      <c r="D147" s="300">
        <v>132.80000000000001</v>
      </c>
      <c r="E147" s="266"/>
      <c r="F147" s="267"/>
      <c r="G147" s="230"/>
      <c r="H147" s="255"/>
      <c r="I147" s="238"/>
      <c r="J147" s="230" t="s">
        <v>51</v>
      </c>
    </row>
    <row r="148" spans="1:11" ht="22.5" x14ac:dyDescent="0.25">
      <c r="A148" s="233"/>
      <c r="B148" s="234"/>
      <c r="C148" s="234"/>
      <c r="D148" s="300">
        <v>77.2</v>
      </c>
      <c r="E148" s="266">
        <v>14.3</v>
      </c>
      <c r="F148" s="230" t="s">
        <v>262</v>
      </c>
      <c r="G148" s="230" t="s">
        <v>108</v>
      </c>
      <c r="H148" s="255">
        <v>44926</v>
      </c>
      <c r="I148" s="238">
        <v>139.19999999999999</v>
      </c>
      <c r="J148" s="230" t="s">
        <v>51</v>
      </c>
    </row>
    <row r="149" spans="1:11" ht="22.5" x14ac:dyDescent="0.25">
      <c r="A149" s="233"/>
      <c r="B149" s="234"/>
      <c r="C149" s="234"/>
      <c r="D149" s="300">
        <v>49.7</v>
      </c>
      <c r="E149" s="270">
        <v>80</v>
      </c>
      <c r="F149" s="230" t="s">
        <v>262</v>
      </c>
      <c r="G149" s="230" t="s">
        <v>359</v>
      </c>
      <c r="H149" s="255">
        <v>44926</v>
      </c>
      <c r="I149" s="238">
        <v>233.7</v>
      </c>
      <c r="J149" s="230" t="s">
        <v>121</v>
      </c>
    </row>
    <row r="150" spans="1:11" ht="22.5" x14ac:dyDescent="0.25">
      <c r="A150" s="233"/>
      <c r="B150" s="234"/>
      <c r="C150" s="234"/>
      <c r="D150" s="300">
        <v>134.30000000000001</v>
      </c>
      <c r="E150" s="266">
        <v>20.9</v>
      </c>
      <c r="F150" s="267" t="s">
        <v>107</v>
      </c>
      <c r="G150" s="230" t="s">
        <v>122</v>
      </c>
      <c r="H150" s="255">
        <v>44926</v>
      </c>
      <c r="I150" s="238">
        <v>134.30000000000001</v>
      </c>
      <c r="J150" s="230" t="s">
        <v>121</v>
      </c>
    </row>
    <row r="151" spans="1:11" ht="15" customHeight="1" x14ac:dyDescent="0.25">
      <c r="A151" s="233"/>
      <c r="B151" s="234"/>
      <c r="C151" s="234"/>
      <c r="D151" s="300">
        <v>32.5</v>
      </c>
      <c r="E151" s="266"/>
      <c r="F151" s="267" t="s">
        <v>262</v>
      </c>
      <c r="G151" s="230"/>
      <c r="H151" s="255"/>
      <c r="I151" s="238"/>
      <c r="J151" s="230" t="s">
        <v>45</v>
      </c>
    </row>
    <row r="152" spans="1:11" ht="22.5" x14ac:dyDescent="0.25">
      <c r="A152" s="233"/>
      <c r="B152" s="234"/>
      <c r="C152" s="234"/>
      <c r="D152" s="300">
        <v>126.2</v>
      </c>
      <c r="E152" s="266">
        <v>16.600000000000001</v>
      </c>
      <c r="F152" s="267" t="s">
        <v>33</v>
      </c>
      <c r="G152" s="230" t="s">
        <v>119</v>
      </c>
      <c r="H152" s="255">
        <v>44926</v>
      </c>
      <c r="I152" s="238">
        <v>381.6</v>
      </c>
      <c r="J152" s="230" t="s">
        <v>45</v>
      </c>
    </row>
    <row r="153" spans="1:11" ht="22.5" x14ac:dyDescent="0.25">
      <c r="A153" s="233"/>
      <c r="B153" s="234"/>
      <c r="C153" s="234"/>
      <c r="D153" s="300">
        <v>113.1</v>
      </c>
      <c r="E153" s="266">
        <v>5.7</v>
      </c>
      <c r="F153" s="267" t="s">
        <v>112</v>
      </c>
      <c r="G153" s="230" t="s">
        <v>124</v>
      </c>
      <c r="H153" s="255">
        <v>44926</v>
      </c>
      <c r="I153" s="238">
        <v>143.19999999999999</v>
      </c>
      <c r="J153" s="230" t="s">
        <v>56</v>
      </c>
    </row>
    <row r="154" spans="1:11" ht="22.5" x14ac:dyDescent="0.25">
      <c r="A154" s="233"/>
      <c r="B154" s="234"/>
      <c r="C154" s="234"/>
      <c r="D154" s="300">
        <v>443.9</v>
      </c>
      <c r="E154" s="266">
        <v>151.30000000000001</v>
      </c>
      <c r="F154" s="267" t="s">
        <v>112</v>
      </c>
      <c r="G154" s="230" t="s">
        <v>268</v>
      </c>
      <c r="H154" s="255" t="s">
        <v>87</v>
      </c>
      <c r="I154" s="238">
        <v>861.3</v>
      </c>
      <c r="J154" s="230" t="s">
        <v>267</v>
      </c>
    </row>
    <row r="155" spans="1:11" ht="22.5" x14ac:dyDescent="0.25">
      <c r="A155" s="233"/>
      <c r="B155" s="234"/>
      <c r="C155" s="234"/>
      <c r="D155" s="300">
        <v>0.4</v>
      </c>
      <c r="E155" s="266"/>
      <c r="F155" s="267" t="s">
        <v>112</v>
      </c>
      <c r="G155" s="230"/>
      <c r="H155" s="255"/>
      <c r="I155" s="238"/>
      <c r="J155" s="230" t="s">
        <v>267</v>
      </c>
    </row>
    <row r="156" spans="1:11" ht="22.5" x14ac:dyDescent="0.25">
      <c r="A156" s="233"/>
      <c r="B156" s="234"/>
      <c r="C156" s="234"/>
      <c r="D156" s="300">
        <v>618.29999999999995</v>
      </c>
      <c r="E156" s="266">
        <v>60.4</v>
      </c>
      <c r="F156" s="267" t="s">
        <v>33</v>
      </c>
      <c r="G156" s="230" t="s">
        <v>120</v>
      </c>
      <c r="H156" s="255">
        <v>44926</v>
      </c>
      <c r="I156" s="238">
        <v>1134</v>
      </c>
      <c r="J156" s="230" t="s">
        <v>46</v>
      </c>
      <c r="K156" s="62"/>
    </row>
    <row r="157" spans="1:11" ht="15" customHeight="1" x14ac:dyDescent="0.25">
      <c r="A157" s="233"/>
      <c r="B157" s="234"/>
      <c r="C157" s="234"/>
      <c r="D157" s="300">
        <v>101.6</v>
      </c>
      <c r="E157" s="266">
        <v>101.6</v>
      </c>
      <c r="F157" s="267" t="s">
        <v>33</v>
      </c>
      <c r="G157" s="230" t="s">
        <v>360</v>
      </c>
      <c r="H157" s="255">
        <v>44926</v>
      </c>
      <c r="I157" s="238">
        <v>781.9</v>
      </c>
      <c r="J157" s="230" t="s">
        <v>126</v>
      </c>
      <c r="K157" s="62"/>
    </row>
    <row r="158" spans="1:11" ht="22.5" x14ac:dyDescent="0.25">
      <c r="A158" s="233"/>
      <c r="B158" s="234"/>
      <c r="C158" s="234"/>
      <c r="D158" s="300">
        <v>59.4</v>
      </c>
      <c r="E158" s="266">
        <v>59.4</v>
      </c>
      <c r="F158" s="267" t="s">
        <v>33</v>
      </c>
      <c r="G158" s="230" t="s">
        <v>269</v>
      </c>
      <c r="H158" s="255">
        <v>44926</v>
      </c>
      <c r="I158" s="238">
        <v>59.4</v>
      </c>
      <c r="J158" s="230" t="s">
        <v>126</v>
      </c>
      <c r="K158" s="62"/>
    </row>
    <row r="159" spans="1:11" ht="22.5" x14ac:dyDescent="0.25">
      <c r="A159" s="233"/>
      <c r="B159" s="234"/>
      <c r="C159" s="234"/>
      <c r="D159" s="300">
        <v>402.7</v>
      </c>
      <c r="E159" s="266">
        <v>4.93</v>
      </c>
      <c r="F159" s="267" t="s">
        <v>33</v>
      </c>
      <c r="G159" s="230" t="s">
        <v>125</v>
      </c>
      <c r="H159" s="255">
        <v>44926</v>
      </c>
      <c r="I159" s="238">
        <v>994</v>
      </c>
      <c r="J159" s="230" t="s">
        <v>126</v>
      </c>
      <c r="K159" s="62"/>
    </row>
    <row r="160" spans="1:11" ht="22.5" x14ac:dyDescent="0.25">
      <c r="A160" s="233"/>
      <c r="B160" s="234"/>
      <c r="C160" s="234"/>
      <c r="D160" s="306">
        <v>253.4</v>
      </c>
      <c r="E160" s="266">
        <v>77</v>
      </c>
      <c r="F160" s="267" t="s">
        <v>33</v>
      </c>
      <c r="G160" s="230" t="s">
        <v>128</v>
      </c>
      <c r="H160" s="255">
        <v>44926</v>
      </c>
      <c r="I160" s="238">
        <v>663.7</v>
      </c>
      <c r="J160" s="230" t="s">
        <v>127</v>
      </c>
    </row>
    <row r="161" spans="1:10" ht="22.5" x14ac:dyDescent="0.25">
      <c r="A161" s="233"/>
      <c r="B161" s="234"/>
      <c r="C161" s="234"/>
      <c r="D161" s="265">
        <v>13.6</v>
      </c>
      <c r="E161" s="266">
        <v>13.6</v>
      </c>
      <c r="F161" s="267" t="s">
        <v>33</v>
      </c>
      <c r="G161" s="230" t="s">
        <v>357</v>
      </c>
      <c r="H161" s="255">
        <v>44926</v>
      </c>
      <c r="I161" s="238">
        <v>134.6</v>
      </c>
      <c r="J161" s="230" t="s">
        <v>55</v>
      </c>
    </row>
    <row r="162" spans="1:10" ht="22.5" x14ac:dyDescent="0.25">
      <c r="A162" s="233"/>
      <c r="B162" s="234"/>
      <c r="C162" s="234"/>
      <c r="D162" s="265">
        <v>41.6</v>
      </c>
      <c r="E162" s="266">
        <v>0.4</v>
      </c>
      <c r="F162" s="267" t="s">
        <v>33</v>
      </c>
      <c r="G162" s="230" t="s">
        <v>123</v>
      </c>
      <c r="H162" s="255">
        <v>44926</v>
      </c>
      <c r="I162" s="238">
        <v>81.400000000000006</v>
      </c>
      <c r="J162" s="230" t="s">
        <v>55</v>
      </c>
    </row>
    <row r="163" spans="1:10" ht="22.5" x14ac:dyDescent="0.25">
      <c r="A163" s="233"/>
      <c r="B163" s="234"/>
      <c r="C163" s="234"/>
      <c r="D163" s="265">
        <v>2889.6</v>
      </c>
      <c r="E163" s="266">
        <v>2212.1</v>
      </c>
      <c r="F163" s="317" t="s">
        <v>33</v>
      </c>
      <c r="G163" s="230" t="s">
        <v>129</v>
      </c>
      <c r="H163" s="255">
        <v>44926</v>
      </c>
      <c r="I163" s="238">
        <v>6020.7</v>
      </c>
      <c r="J163" s="230" t="s">
        <v>130</v>
      </c>
    </row>
    <row r="164" spans="1:10" ht="22.5" x14ac:dyDescent="0.25">
      <c r="A164" s="233"/>
      <c r="B164" s="234"/>
      <c r="C164" s="234"/>
      <c r="D164" s="265">
        <v>162</v>
      </c>
      <c r="E164" s="266">
        <v>25.5</v>
      </c>
      <c r="F164" s="317" t="s">
        <v>33</v>
      </c>
      <c r="G164" s="230" t="s">
        <v>131</v>
      </c>
      <c r="H164" s="255">
        <v>44926</v>
      </c>
      <c r="I164" s="238">
        <v>350.8</v>
      </c>
      <c r="J164" s="230" t="s">
        <v>132</v>
      </c>
    </row>
    <row r="165" spans="1:10" ht="22.5" x14ac:dyDescent="0.25">
      <c r="A165" s="233"/>
      <c r="B165" s="234"/>
      <c r="C165" s="234"/>
      <c r="D165" s="265">
        <v>39.200000000000003</v>
      </c>
      <c r="E165" s="266">
        <v>39.200000000000003</v>
      </c>
      <c r="F165" s="317" t="s">
        <v>33</v>
      </c>
      <c r="G165" s="230" t="s">
        <v>366</v>
      </c>
      <c r="H165" s="255">
        <v>44593</v>
      </c>
      <c r="I165" s="238">
        <v>249.5</v>
      </c>
      <c r="J165" s="230" t="s">
        <v>365</v>
      </c>
    </row>
    <row r="166" spans="1:10" ht="22.5" x14ac:dyDescent="0.25">
      <c r="A166" s="233"/>
      <c r="B166" s="234"/>
      <c r="C166" s="234"/>
      <c r="D166" s="265">
        <v>530.70000000000005</v>
      </c>
      <c r="E166" s="266"/>
      <c r="F166" s="317" t="s">
        <v>33</v>
      </c>
      <c r="G166" s="230"/>
      <c r="H166" s="255"/>
      <c r="I166" s="238"/>
      <c r="J166" s="230" t="s">
        <v>115</v>
      </c>
    </row>
    <row r="167" spans="1:10" ht="22.5" x14ac:dyDescent="0.25">
      <c r="A167" s="233"/>
      <c r="B167" s="234"/>
      <c r="C167" s="234"/>
      <c r="D167" s="265">
        <v>53.3</v>
      </c>
      <c r="E167" s="266"/>
      <c r="F167" s="267" t="s">
        <v>33</v>
      </c>
      <c r="G167" s="230" t="s">
        <v>116</v>
      </c>
      <c r="H167" s="255">
        <v>44926</v>
      </c>
      <c r="I167" s="238">
        <v>304.10000000000002</v>
      </c>
      <c r="J167" s="230" t="s">
        <v>60</v>
      </c>
    </row>
    <row r="168" spans="1:10" ht="22.5" x14ac:dyDescent="0.25">
      <c r="A168" s="233"/>
      <c r="B168" s="240"/>
      <c r="C168" s="234"/>
      <c r="D168" s="265">
        <v>2230.8000000000002</v>
      </c>
      <c r="E168" s="266">
        <v>2174</v>
      </c>
      <c r="F168" s="267" t="s">
        <v>33</v>
      </c>
      <c r="G168" s="230" t="s">
        <v>109</v>
      </c>
      <c r="H168" s="255" t="s">
        <v>114</v>
      </c>
      <c r="I168" s="262">
        <v>5888.8</v>
      </c>
      <c r="J168" s="230" t="s">
        <v>115</v>
      </c>
    </row>
    <row r="169" spans="1:10" ht="22.5" x14ac:dyDescent="0.25">
      <c r="A169" s="233"/>
      <c r="B169" s="240"/>
      <c r="C169" s="240"/>
      <c r="D169" s="275">
        <v>253.4</v>
      </c>
      <c r="E169" s="276">
        <v>62.4</v>
      </c>
      <c r="F169" s="267" t="s">
        <v>33</v>
      </c>
      <c r="G169" s="230" t="s">
        <v>118</v>
      </c>
      <c r="H169" s="255">
        <v>44926</v>
      </c>
      <c r="I169" s="262">
        <v>471</v>
      </c>
      <c r="J169" s="230" t="s">
        <v>111</v>
      </c>
    </row>
    <row r="170" spans="1:10" ht="15" customHeight="1" x14ac:dyDescent="0.25">
      <c r="A170" s="233"/>
      <c r="B170" s="240"/>
      <c r="C170" s="240"/>
      <c r="D170" s="275">
        <v>12.1</v>
      </c>
      <c r="E170" s="276"/>
      <c r="F170" s="267" t="s">
        <v>112</v>
      </c>
      <c r="G170" s="230"/>
      <c r="H170" s="255"/>
      <c r="I170" s="262"/>
      <c r="J170" s="230" t="s">
        <v>111</v>
      </c>
    </row>
    <row r="171" spans="1:10" ht="22.5" x14ac:dyDescent="0.25">
      <c r="A171" s="233"/>
      <c r="B171" s="240"/>
      <c r="C171" s="240"/>
      <c r="D171" s="275">
        <v>56.5</v>
      </c>
      <c r="E171" s="276"/>
      <c r="F171" s="267" t="s">
        <v>112</v>
      </c>
      <c r="G171" s="230" t="s">
        <v>110</v>
      </c>
      <c r="H171" s="255" t="s">
        <v>87</v>
      </c>
      <c r="I171" s="262">
        <v>77</v>
      </c>
      <c r="J171" s="230" t="s">
        <v>111</v>
      </c>
    </row>
    <row r="172" spans="1:10" ht="22.5" x14ac:dyDescent="0.25">
      <c r="A172" s="233"/>
      <c r="B172" s="234"/>
      <c r="C172" s="240"/>
      <c r="D172" s="275">
        <v>59.4</v>
      </c>
      <c r="E172" s="276">
        <v>14.2</v>
      </c>
      <c r="F172" s="267" t="s">
        <v>33</v>
      </c>
      <c r="G172" s="244" t="s">
        <v>269</v>
      </c>
      <c r="H172" s="277" t="s">
        <v>87</v>
      </c>
      <c r="I172" s="281">
        <v>59.4</v>
      </c>
      <c r="J172" s="230" t="s">
        <v>132</v>
      </c>
    </row>
    <row r="173" spans="1:10" ht="22.5" x14ac:dyDescent="0.25">
      <c r="A173" s="233"/>
      <c r="B173" s="284"/>
      <c r="C173" s="234"/>
      <c r="D173" s="265">
        <v>113.2</v>
      </c>
      <c r="E173" s="266">
        <v>51.7</v>
      </c>
      <c r="F173" s="267" t="s">
        <v>112</v>
      </c>
      <c r="G173" s="244" t="s">
        <v>117</v>
      </c>
      <c r="H173" s="277" t="s">
        <v>87</v>
      </c>
      <c r="I173" s="281">
        <v>194.1</v>
      </c>
      <c r="J173" s="230" t="s">
        <v>60</v>
      </c>
    </row>
    <row r="174" spans="1:10" ht="22.5" x14ac:dyDescent="0.25">
      <c r="A174" s="233"/>
      <c r="B174" s="234"/>
      <c r="C174" s="284"/>
      <c r="D174" s="288">
        <v>32.6</v>
      </c>
      <c r="E174" s="289">
        <v>13.8</v>
      </c>
      <c r="F174" s="314" t="s">
        <v>33</v>
      </c>
      <c r="G174" s="230" t="s">
        <v>265</v>
      </c>
      <c r="H174" s="255" t="s">
        <v>266</v>
      </c>
      <c r="I174" s="262">
        <v>32.6</v>
      </c>
      <c r="J174" s="230" t="s">
        <v>121</v>
      </c>
    </row>
    <row r="175" spans="1:10" s="29" customFormat="1" ht="22.5" x14ac:dyDescent="0.25">
      <c r="A175" s="233"/>
      <c r="B175" s="284"/>
      <c r="C175" s="234"/>
      <c r="D175" s="265">
        <v>22.5</v>
      </c>
      <c r="E175" s="266">
        <v>3.6</v>
      </c>
      <c r="F175" s="267" t="s">
        <v>33</v>
      </c>
      <c r="G175" s="291" t="s">
        <v>137</v>
      </c>
      <c r="H175" s="303" t="s">
        <v>87</v>
      </c>
      <c r="I175" s="292">
        <v>38.4</v>
      </c>
      <c r="J175" s="291" t="s">
        <v>121</v>
      </c>
    </row>
    <row r="176" spans="1:10" ht="22.5" x14ac:dyDescent="0.25">
      <c r="A176" s="233"/>
      <c r="B176" s="234"/>
      <c r="C176" s="284"/>
      <c r="D176" s="288">
        <v>118.5</v>
      </c>
      <c r="E176" s="289">
        <v>103.8</v>
      </c>
      <c r="F176" s="267" t="s">
        <v>33</v>
      </c>
      <c r="G176" s="230" t="s">
        <v>141</v>
      </c>
      <c r="H176" s="255">
        <v>44926</v>
      </c>
      <c r="I176" s="262">
        <v>352.8</v>
      </c>
      <c r="J176" s="230" t="s">
        <v>140</v>
      </c>
    </row>
    <row r="177" spans="1:10" ht="22.5" x14ac:dyDescent="0.25">
      <c r="A177" s="283"/>
      <c r="B177" s="234"/>
      <c r="C177" s="288"/>
      <c r="D177" s="318">
        <v>11.2</v>
      </c>
      <c r="E177" s="289"/>
      <c r="F177" s="267" t="s">
        <v>33</v>
      </c>
      <c r="G177" s="291"/>
      <c r="H177" s="303"/>
      <c r="I177" s="292"/>
      <c r="J177" s="291" t="s">
        <v>138</v>
      </c>
    </row>
    <row r="178" spans="1:10" ht="22.5" x14ac:dyDescent="0.25">
      <c r="A178" s="283"/>
      <c r="B178" s="234"/>
      <c r="C178" s="234"/>
      <c r="D178" s="265">
        <v>33.1</v>
      </c>
      <c r="E178" s="266">
        <v>7</v>
      </c>
      <c r="F178" s="267" t="s">
        <v>112</v>
      </c>
      <c r="G178" s="291" t="s">
        <v>139</v>
      </c>
      <c r="H178" s="303">
        <v>44926</v>
      </c>
      <c r="I178" s="292">
        <v>54.5</v>
      </c>
      <c r="J178" s="291" t="s">
        <v>138</v>
      </c>
    </row>
    <row r="179" spans="1:10" ht="22.5" x14ac:dyDescent="0.25">
      <c r="A179" s="233"/>
      <c r="B179" s="234"/>
      <c r="C179" s="234"/>
      <c r="D179" s="300">
        <v>337.1</v>
      </c>
      <c r="E179" s="300">
        <v>61.8</v>
      </c>
      <c r="F179" s="305" t="s">
        <v>112</v>
      </c>
      <c r="G179" s="230" t="s">
        <v>135</v>
      </c>
      <c r="H179" s="255">
        <v>44926</v>
      </c>
      <c r="I179" s="262">
        <v>836</v>
      </c>
      <c r="J179" s="230" t="s">
        <v>136</v>
      </c>
    </row>
    <row r="180" spans="1:10" ht="22.5" x14ac:dyDescent="0.25">
      <c r="A180" s="233" t="s">
        <v>263</v>
      </c>
      <c r="B180" s="234" t="s">
        <v>316</v>
      </c>
      <c r="C180" s="268" t="s">
        <v>382</v>
      </c>
      <c r="D180" s="235">
        <v>55.7</v>
      </c>
      <c r="E180" s="246">
        <v>11.7</v>
      </c>
      <c r="F180" s="267" t="s">
        <v>263</v>
      </c>
      <c r="G180" s="230"/>
      <c r="H180" s="255"/>
      <c r="I180" s="262"/>
      <c r="J180" s="230"/>
    </row>
    <row r="181" spans="1:10" ht="22.5" x14ac:dyDescent="0.25">
      <c r="A181" s="233"/>
      <c r="B181" s="234"/>
      <c r="C181" s="268"/>
      <c r="D181" s="300">
        <v>11.7</v>
      </c>
      <c r="E181" s="266">
        <v>11.7</v>
      </c>
      <c r="F181" s="267" t="s">
        <v>263</v>
      </c>
      <c r="G181" s="230" t="s">
        <v>351</v>
      </c>
      <c r="H181" s="255">
        <v>44926</v>
      </c>
      <c r="I181" s="262">
        <v>11.7</v>
      </c>
      <c r="J181" s="230" t="s">
        <v>82</v>
      </c>
    </row>
    <row r="182" spans="1:10" ht="22.5" x14ac:dyDescent="0.25">
      <c r="A182" s="233"/>
      <c r="B182" s="234"/>
      <c r="C182" s="268"/>
      <c r="D182" s="300">
        <v>4</v>
      </c>
      <c r="E182" s="266"/>
      <c r="F182" s="267" t="s">
        <v>263</v>
      </c>
      <c r="G182" s="230"/>
      <c r="H182" s="255"/>
      <c r="I182" s="262"/>
      <c r="J182" s="230" t="s">
        <v>190</v>
      </c>
    </row>
    <row r="183" spans="1:10" ht="22.5" x14ac:dyDescent="0.25">
      <c r="A183" s="233"/>
      <c r="B183" s="234"/>
      <c r="C183" s="268"/>
      <c r="D183" s="300">
        <v>40</v>
      </c>
      <c r="E183" s="266"/>
      <c r="F183" s="267" t="s">
        <v>263</v>
      </c>
      <c r="G183" s="230" t="s">
        <v>81</v>
      </c>
      <c r="H183" s="255">
        <v>44926</v>
      </c>
      <c r="I183" s="238">
        <v>81</v>
      </c>
      <c r="J183" s="272" t="s">
        <v>82</v>
      </c>
    </row>
    <row r="184" spans="1:10" ht="22.5" x14ac:dyDescent="0.25">
      <c r="A184" s="233" t="s">
        <v>264</v>
      </c>
      <c r="B184" s="234" t="s">
        <v>96</v>
      </c>
      <c r="C184" s="268" t="s">
        <v>383</v>
      </c>
      <c r="D184" s="235">
        <v>8.4</v>
      </c>
      <c r="E184" s="274">
        <v>0.6</v>
      </c>
      <c r="F184" s="314" t="s">
        <v>95</v>
      </c>
      <c r="G184" s="230"/>
      <c r="H184" s="255"/>
      <c r="I184" s="238"/>
      <c r="J184" s="272"/>
    </row>
    <row r="185" spans="1:10" ht="22.5" x14ac:dyDescent="0.25">
      <c r="A185" s="233"/>
      <c r="B185" s="234"/>
      <c r="C185" s="268"/>
      <c r="D185" s="300">
        <v>0.7</v>
      </c>
      <c r="E185" s="266">
        <v>0.4</v>
      </c>
      <c r="F185" s="314" t="s">
        <v>95</v>
      </c>
      <c r="G185" s="230"/>
      <c r="H185" s="255"/>
      <c r="I185" s="238"/>
      <c r="J185" s="272" t="s">
        <v>210</v>
      </c>
    </row>
    <row r="186" spans="1:10" ht="22.5" x14ac:dyDescent="0.25">
      <c r="A186" s="233"/>
      <c r="B186" s="234"/>
      <c r="C186" s="268"/>
      <c r="D186" s="300">
        <v>2.7</v>
      </c>
      <c r="E186" s="266"/>
      <c r="F186" s="267" t="s">
        <v>95</v>
      </c>
      <c r="G186" s="230"/>
      <c r="H186" s="255"/>
      <c r="I186" s="238"/>
      <c r="J186" s="272" t="s">
        <v>97</v>
      </c>
    </row>
    <row r="187" spans="1:10" ht="22.5" x14ac:dyDescent="0.25">
      <c r="A187" s="233"/>
      <c r="B187" s="234"/>
      <c r="C187" s="268"/>
      <c r="D187" s="300">
        <v>0.2</v>
      </c>
      <c r="E187" s="266">
        <v>0.2</v>
      </c>
      <c r="F187" s="267" t="s">
        <v>95</v>
      </c>
      <c r="G187" s="230"/>
      <c r="H187" s="255"/>
      <c r="I187" s="238"/>
      <c r="J187" s="272" t="s">
        <v>352</v>
      </c>
    </row>
    <row r="188" spans="1:10" ht="22.5" x14ac:dyDescent="0.25">
      <c r="A188" s="233"/>
      <c r="B188" s="234"/>
      <c r="C188" s="268"/>
      <c r="D188" s="300">
        <v>2.5</v>
      </c>
      <c r="E188" s="266"/>
      <c r="F188" s="267" t="s">
        <v>95</v>
      </c>
      <c r="G188" s="230"/>
      <c r="H188" s="255"/>
      <c r="I188" s="238"/>
      <c r="J188" s="272" t="s">
        <v>258</v>
      </c>
    </row>
    <row r="189" spans="1:10" ht="22.5" x14ac:dyDescent="0.25">
      <c r="A189" s="233"/>
      <c r="B189" s="234"/>
      <c r="C189" s="268"/>
      <c r="D189" s="300">
        <v>2.2999999999999998</v>
      </c>
      <c r="E189" s="266"/>
      <c r="F189" s="267" t="s">
        <v>95</v>
      </c>
      <c r="G189" s="230"/>
      <c r="H189" s="255"/>
      <c r="I189" s="238"/>
      <c r="J189" s="272" t="s">
        <v>98</v>
      </c>
    </row>
    <row r="190" spans="1:10" ht="33.75" x14ac:dyDescent="0.25">
      <c r="A190" s="233" t="s">
        <v>317</v>
      </c>
      <c r="B190" s="234" t="s">
        <v>318</v>
      </c>
      <c r="C190" s="268" t="s">
        <v>384</v>
      </c>
      <c r="D190" s="235">
        <v>289</v>
      </c>
      <c r="E190" s="246">
        <v>53.9</v>
      </c>
      <c r="F190" s="267" t="s">
        <v>34</v>
      </c>
      <c r="G190" s="230"/>
      <c r="H190" s="255"/>
      <c r="I190" s="238"/>
      <c r="J190" s="272"/>
    </row>
    <row r="191" spans="1:10" ht="15" customHeight="1" x14ac:dyDescent="0.25">
      <c r="A191" s="233"/>
      <c r="B191" s="234"/>
      <c r="C191" s="234"/>
      <c r="D191" s="300">
        <v>12.9</v>
      </c>
      <c r="E191" s="266">
        <v>12.9</v>
      </c>
      <c r="F191" s="267" t="s">
        <v>321</v>
      </c>
      <c r="G191" s="230" t="s">
        <v>320</v>
      </c>
      <c r="H191" s="255" t="s">
        <v>87</v>
      </c>
      <c r="I191" s="238">
        <v>12.9</v>
      </c>
      <c r="J191" s="272" t="s">
        <v>319</v>
      </c>
    </row>
    <row r="192" spans="1:10" ht="33.75" x14ac:dyDescent="0.25">
      <c r="A192" s="233"/>
      <c r="B192" s="234"/>
      <c r="C192" s="234"/>
      <c r="D192" s="300">
        <v>41</v>
      </c>
      <c r="E192" s="266">
        <v>41</v>
      </c>
      <c r="F192" s="267" t="s">
        <v>321</v>
      </c>
      <c r="G192" s="230" t="s">
        <v>322</v>
      </c>
      <c r="H192" s="255">
        <v>44926</v>
      </c>
      <c r="I192" s="238">
        <v>41</v>
      </c>
      <c r="J192" s="272" t="s">
        <v>323</v>
      </c>
    </row>
    <row r="193" spans="1:10" ht="22.5" x14ac:dyDescent="0.25">
      <c r="A193" s="233"/>
      <c r="B193" s="234"/>
      <c r="C193" s="234"/>
      <c r="D193" s="300">
        <v>3.8</v>
      </c>
      <c r="E193" s="266"/>
      <c r="F193" s="267" t="s">
        <v>43</v>
      </c>
      <c r="G193" s="230"/>
      <c r="H193" s="230"/>
      <c r="I193" s="238"/>
      <c r="J193" s="230" t="s">
        <v>80</v>
      </c>
    </row>
    <row r="194" spans="1:10" ht="22.5" x14ac:dyDescent="0.25">
      <c r="A194" s="233"/>
      <c r="B194" s="234"/>
      <c r="C194" s="234"/>
      <c r="D194" s="300">
        <v>6</v>
      </c>
      <c r="E194" s="266"/>
      <c r="F194" s="267" t="s">
        <v>43</v>
      </c>
      <c r="G194" s="230"/>
      <c r="H194" s="230"/>
      <c r="I194" s="238"/>
      <c r="J194" s="230" t="s">
        <v>93</v>
      </c>
    </row>
    <row r="195" spans="1:10" ht="22.5" x14ac:dyDescent="0.25">
      <c r="A195" s="233"/>
      <c r="B195" s="234"/>
      <c r="C195" s="234"/>
      <c r="D195" s="300">
        <v>0.9</v>
      </c>
      <c r="E195" s="266"/>
      <c r="F195" s="267" t="s">
        <v>43</v>
      </c>
      <c r="G195" s="230"/>
      <c r="H195" s="230"/>
      <c r="I195" s="238"/>
      <c r="J195" s="230" t="s">
        <v>94</v>
      </c>
    </row>
    <row r="196" spans="1:10" ht="22.5" x14ac:dyDescent="0.25">
      <c r="A196" s="233"/>
      <c r="B196" s="234"/>
      <c r="C196" s="234"/>
      <c r="D196" s="300">
        <v>16</v>
      </c>
      <c r="E196" s="266"/>
      <c r="F196" s="267" t="s">
        <v>43</v>
      </c>
      <c r="G196" s="230"/>
      <c r="H196" s="230" t="s">
        <v>87</v>
      </c>
      <c r="I196" s="238"/>
      <c r="J196" s="230" t="s">
        <v>90</v>
      </c>
    </row>
    <row r="197" spans="1:10" ht="22.5" x14ac:dyDescent="0.25">
      <c r="A197" s="233"/>
      <c r="B197" s="234"/>
      <c r="C197" s="234"/>
      <c r="D197" s="300">
        <v>2.4</v>
      </c>
      <c r="E197" s="266"/>
      <c r="F197" s="230" t="s">
        <v>43</v>
      </c>
      <c r="G197" s="230"/>
      <c r="H197" s="230"/>
      <c r="I197" s="238"/>
      <c r="J197" s="230" t="s">
        <v>91</v>
      </c>
    </row>
    <row r="198" spans="1:10" ht="22.5" x14ac:dyDescent="0.25">
      <c r="A198" s="233"/>
      <c r="B198" s="234"/>
      <c r="C198" s="234"/>
      <c r="D198" s="300">
        <v>2.2000000000000002</v>
      </c>
      <c r="E198" s="266"/>
      <c r="F198" s="230" t="s">
        <v>43</v>
      </c>
      <c r="G198" s="230"/>
      <c r="H198" s="230"/>
      <c r="I198" s="238"/>
      <c r="J198" s="230" t="s">
        <v>390</v>
      </c>
    </row>
    <row r="199" spans="1:10" ht="22.5" x14ac:dyDescent="0.25">
      <c r="A199" s="233"/>
      <c r="B199" s="234"/>
      <c r="C199" s="234"/>
      <c r="D199" s="300">
        <v>2.4</v>
      </c>
      <c r="E199" s="266"/>
      <c r="F199" s="230" t="s">
        <v>43</v>
      </c>
      <c r="G199" s="230"/>
      <c r="H199" s="230"/>
      <c r="I199" s="238"/>
      <c r="J199" s="230" t="s">
        <v>92</v>
      </c>
    </row>
    <row r="200" spans="1:10" ht="22.5" x14ac:dyDescent="0.25">
      <c r="A200" s="233"/>
      <c r="B200" s="234"/>
      <c r="C200" s="234"/>
      <c r="D200" s="300">
        <v>174.3</v>
      </c>
      <c r="E200" s="266"/>
      <c r="F200" s="230" t="s">
        <v>43</v>
      </c>
      <c r="G200" s="230"/>
      <c r="H200" s="255">
        <v>44926</v>
      </c>
      <c r="I200" s="238">
        <v>174.3</v>
      </c>
      <c r="J200" s="230" t="s">
        <v>211</v>
      </c>
    </row>
    <row r="201" spans="1:10" x14ac:dyDescent="0.25">
      <c r="A201" s="233"/>
      <c r="B201" s="234"/>
      <c r="C201" s="234"/>
      <c r="D201" s="300">
        <v>5</v>
      </c>
      <c r="E201" s="266"/>
      <c r="F201" s="230" t="s">
        <v>89</v>
      </c>
      <c r="G201" s="230"/>
      <c r="H201" s="230"/>
      <c r="I201" s="238"/>
      <c r="J201" s="230" t="s">
        <v>212</v>
      </c>
    </row>
    <row r="202" spans="1:10" ht="22.5" x14ac:dyDescent="0.25">
      <c r="A202" s="233"/>
      <c r="B202" s="234"/>
      <c r="C202" s="234"/>
      <c r="D202" s="265">
        <v>10</v>
      </c>
      <c r="E202" s="266"/>
      <c r="F202" s="230" t="s">
        <v>43</v>
      </c>
      <c r="G202" s="230"/>
      <c r="H202" s="230"/>
      <c r="I202" s="238"/>
      <c r="J202" s="230" t="s">
        <v>213</v>
      </c>
    </row>
    <row r="203" spans="1:10" ht="22.5" x14ac:dyDescent="0.25">
      <c r="A203" s="233"/>
      <c r="B203" s="234"/>
      <c r="C203" s="234"/>
      <c r="D203" s="265">
        <v>2.7</v>
      </c>
      <c r="E203" s="266"/>
      <c r="F203" s="230" t="s">
        <v>43</v>
      </c>
      <c r="G203" s="230"/>
      <c r="H203" s="230"/>
      <c r="I203" s="238"/>
      <c r="J203" s="230" t="s">
        <v>254</v>
      </c>
    </row>
    <row r="204" spans="1:10" ht="22.5" x14ac:dyDescent="0.25">
      <c r="A204" s="233"/>
      <c r="B204" s="234"/>
      <c r="C204" s="234"/>
      <c r="D204" s="265">
        <v>7.6</v>
      </c>
      <c r="E204" s="266"/>
      <c r="F204" s="230" t="s">
        <v>43</v>
      </c>
      <c r="G204" s="230"/>
      <c r="H204" s="230"/>
      <c r="I204" s="238"/>
      <c r="J204" s="230" t="s">
        <v>215</v>
      </c>
    </row>
    <row r="205" spans="1:10" ht="22.5" x14ac:dyDescent="0.25">
      <c r="A205" s="233"/>
      <c r="B205" s="234"/>
      <c r="C205" s="234"/>
      <c r="D205" s="265">
        <v>0.9</v>
      </c>
      <c r="E205" s="266"/>
      <c r="F205" s="230" t="s">
        <v>43</v>
      </c>
      <c r="G205" s="230"/>
      <c r="H205" s="230"/>
      <c r="I205" s="238"/>
      <c r="J205" s="230" t="s">
        <v>214</v>
      </c>
    </row>
    <row r="206" spans="1:10" ht="22.5" x14ac:dyDescent="0.25">
      <c r="A206" s="233"/>
      <c r="B206" s="234"/>
      <c r="C206" s="234"/>
      <c r="D206" s="265">
        <v>0.9</v>
      </c>
      <c r="E206" s="266"/>
      <c r="F206" s="230" t="s">
        <v>43</v>
      </c>
      <c r="G206" s="230"/>
      <c r="H206" s="230"/>
      <c r="I206" s="238"/>
      <c r="J206" s="230" t="s">
        <v>76</v>
      </c>
    </row>
    <row r="207" spans="1:10" ht="22.5" x14ac:dyDescent="0.25">
      <c r="A207" s="233" t="s">
        <v>101</v>
      </c>
      <c r="B207" s="234" t="s">
        <v>103</v>
      </c>
      <c r="C207" s="269" t="s">
        <v>385</v>
      </c>
      <c r="D207" s="270">
        <v>90.5</v>
      </c>
      <c r="E207" s="266">
        <v>45.2</v>
      </c>
      <c r="F207" s="230" t="s">
        <v>101</v>
      </c>
      <c r="G207" s="230"/>
      <c r="H207" s="230"/>
      <c r="I207" s="238"/>
      <c r="J207" s="230"/>
    </row>
    <row r="208" spans="1:10" ht="22.5" x14ac:dyDescent="0.25">
      <c r="A208" s="233"/>
      <c r="B208" s="234"/>
      <c r="C208" s="234"/>
      <c r="D208" s="265">
        <v>1.7</v>
      </c>
      <c r="E208" s="266"/>
      <c r="F208" s="230" t="s">
        <v>101</v>
      </c>
      <c r="G208" s="230"/>
      <c r="H208" s="230"/>
      <c r="I208" s="238"/>
      <c r="J208" s="230" t="s">
        <v>100</v>
      </c>
    </row>
    <row r="209" spans="1:11" ht="22.5" x14ac:dyDescent="0.25">
      <c r="A209" s="233"/>
      <c r="B209" s="234"/>
      <c r="C209" s="234"/>
      <c r="D209" s="265">
        <v>5.6</v>
      </c>
      <c r="E209" s="266"/>
      <c r="F209" s="230" t="s">
        <v>101</v>
      </c>
      <c r="G209" s="230"/>
      <c r="H209" s="230"/>
      <c r="I209" s="238"/>
      <c r="J209" s="230" t="s">
        <v>216</v>
      </c>
    </row>
    <row r="210" spans="1:11" ht="15" customHeight="1" x14ac:dyDescent="0.25">
      <c r="A210" s="233"/>
      <c r="B210" s="234"/>
      <c r="C210" s="234"/>
      <c r="D210" s="265">
        <v>9.6999999999999993</v>
      </c>
      <c r="E210" s="266"/>
      <c r="F210" s="230" t="s">
        <v>101</v>
      </c>
      <c r="G210" s="230"/>
      <c r="H210" s="230"/>
      <c r="I210" s="238"/>
      <c r="J210" s="230" t="s">
        <v>325</v>
      </c>
    </row>
    <row r="211" spans="1:11" ht="15" customHeight="1" x14ac:dyDescent="0.25">
      <c r="A211" s="233"/>
      <c r="B211" s="234"/>
      <c r="C211" s="234"/>
      <c r="D211" s="265">
        <v>1.3</v>
      </c>
      <c r="E211" s="266">
        <v>1.3</v>
      </c>
      <c r="F211" s="230" t="s">
        <v>101</v>
      </c>
      <c r="G211" s="230"/>
      <c r="H211" s="230"/>
      <c r="I211" s="238"/>
      <c r="J211" s="230" t="s">
        <v>327</v>
      </c>
    </row>
    <row r="212" spans="1:11" ht="22.5" x14ac:dyDescent="0.25">
      <c r="A212" s="233"/>
      <c r="B212" s="234"/>
      <c r="C212" s="234"/>
      <c r="D212" s="265">
        <v>2.6</v>
      </c>
      <c r="E212" s="266">
        <v>2.6</v>
      </c>
      <c r="F212" s="230" t="s">
        <v>101</v>
      </c>
      <c r="G212" s="230"/>
      <c r="H212" s="230"/>
      <c r="I212" s="238"/>
      <c r="J212" s="230" t="s">
        <v>326</v>
      </c>
    </row>
    <row r="213" spans="1:11" ht="22.5" x14ac:dyDescent="0.25">
      <c r="A213" s="233"/>
      <c r="B213" s="234"/>
      <c r="C213" s="234"/>
      <c r="D213" s="265">
        <v>35.5</v>
      </c>
      <c r="E213" s="266">
        <v>35.5</v>
      </c>
      <c r="F213" s="230" t="s">
        <v>101</v>
      </c>
      <c r="G213" s="230" t="s">
        <v>320</v>
      </c>
      <c r="H213" s="230" t="s">
        <v>300</v>
      </c>
      <c r="I213" s="238">
        <v>35.5</v>
      </c>
      <c r="J213" s="230" t="s">
        <v>319</v>
      </c>
    </row>
    <row r="214" spans="1:11" ht="22.5" x14ac:dyDescent="0.25">
      <c r="A214" s="233"/>
      <c r="B214" s="234"/>
      <c r="C214" s="234"/>
      <c r="D214" s="265">
        <v>2.5</v>
      </c>
      <c r="E214" s="266"/>
      <c r="F214" s="230" t="s">
        <v>101</v>
      </c>
      <c r="G214" s="230"/>
      <c r="H214" s="230"/>
      <c r="I214" s="238"/>
      <c r="J214" s="230" t="s">
        <v>218</v>
      </c>
    </row>
    <row r="215" spans="1:11" ht="22.5" x14ac:dyDescent="0.25">
      <c r="A215" s="233"/>
      <c r="B215" s="234"/>
      <c r="C215" s="234"/>
      <c r="D215" s="265">
        <v>19.899999999999999</v>
      </c>
      <c r="E215" s="266"/>
      <c r="F215" s="230" t="s">
        <v>43</v>
      </c>
      <c r="G215" s="230"/>
      <c r="H215" s="230"/>
      <c r="I215" s="238"/>
      <c r="J215" s="230" t="s">
        <v>217</v>
      </c>
    </row>
    <row r="216" spans="1:11" ht="15" customHeight="1" x14ac:dyDescent="0.25">
      <c r="A216" s="233"/>
      <c r="B216" s="234"/>
      <c r="C216" s="234"/>
      <c r="D216" s="265">
        <v>10</v>
      </c>
      <c r="E216" s="266">
        <v>5</v>
      </c>
      <c r="F216" s="230" t="s">
        <v>99</v>
      </c>
      <c r="G216" s="230"/>
      <c r="H216" s="230"/>
      <c r="I216" s="238"/>
      <c r="J216" s="230" t="s">
        <v>255</v>
      </c>
    </row>
    <row r="217" spans="1:11" ht="15" customHeight="1" x14ac:dyDescent="0.25">
      <c r="A217" s="233"/>
      <c r="B217" s="234"/>
      <c r="C217" s="234"/>
      <c r="D217" s="265">
        <v>0.8</v>
      </c>
      <c r="E217" s="266">
        <v>0.8</v>
      </c>
      <c r="F217" s="230" t="s">
        <v>99</v>
      </c>
      <c r="G217" s="230"/>
      <c r="H217" s="230"/>
      <c r="I217" s="238"/>
      <c r="J217" s="230" t="s">
        <v>324</v>
      </c>
    </row>
    <row r="218" spans="1:11" x14ac:dyDescent="0.25">
      <c r="A218" s="233"/>
      <c r="B218" s="234"/>
      <c r="C218" s="268"/>
      <c r="D218" s="265">
        <v>0.9</v>
      </c>
      <c r="E218" s="266"/>
      <c r="F218" s="230" t="s">
        <v>99</v>
      </c>
      <c r="G218" s="230"/>
      <c r="H218" s="230"/>
      <c r="I218" s="238"/>
      <c r="J218" s="230" t="s">
        <v>104</v>
      </c>
    </row>
    <row r="219" spans="1:11" ht="15" customHeight="1" x14ac:dyDescent="0.25">
      <c r="A219" s="233" t="s">
        <v>256</v>
      </c>
      <c r="B219" s="234" t="s">
        <v>312</v>
      </c>
      <c r="C219" s="268" t="s">
        <v>386</v>
      </c>
      <c r="D219" s="235">
        <v>429.5</v>
      </c>
      <c r="E219" s="246">
        <v>424.3</v>
      </c>
      <c r="F219" s="230" t="s">
        <v>256</v>
      </c>
      <c r="G219" s="230"/>
      <c r="H219" s="230"/>
      <c r="I219" s="238"/>
      <c r="J219" s="230"/>
    </row>
    <row r="220" spans="1:11" ht="51" x14ac:dyDescent="0.25">
      <c r="A220" s="319"/>
      <c r="B220" s="320"/>
      <c r="C220" s="321"/>
      <c r="D220" s="322">
        <v>230</v>
      </c>
      <c r="E220" s="323">
        <v>230</v>
      </c>
      <c r="F220" s="324" t="s">
        <v>256</v>
      </c>
      <c r="G220" s="325" t="s">
        <v>354</v>
      </c>
      <c r="H220" s="326">
        <v>44926</v>
      </c>
      <c r="I220" s="327">
        <v>230</v>
      </c>
      <c r="J220" s="328" t="s">
        <v>353</v>
      </c>
    </row>
    <row r="221" spans="1:11" ht="15" customHeight="1" x14ac:dyDescent="0.25">
      <c r="A221" s="233"/>
      <c r="B221" s="234"/>
      <c r="C221" s="268"/>
      <c r="D221" s="300">
        <v>194.3</v>
      </c>
      <c r="E221" s="266">
        <v>194.3</v>
      </c>
      <c r="F221" s="230" t="s">
        <v>256</v>
      </c>
      <c r="G221" s="230" t="s">
        <v>356</v>
      </c>
      <c r="H221" s="255">
        <v>44926</v>
      </c>
      <c r="I221" s="238">
        <v>194.3</v>
      </c>
      <c r="J221" s="230" t="s">
        <v>355</v>
      </c>
    </row>
    <row r="222" spans="1:11" ht="33.75" x14ac:dyDescent="0.25">
      <c r="A222" s="233"/>
      <c r="B222" s="234"/>
      <c r="C222" s="268"/>
      <c r="D222" s="300">
        <v>5.2</v>
      </c>
      <c r="E222" s="246"/>
      <c r="F222" s="230" t="s">
        <v>256</v>
      </c>
      <c r="G222" s="230"/>
      <c r="H222" s="255"/>
      <c r="I222" s="238"/>
      <c r="J222" s="230" t="s">
        <v>257</v>
      </c>
    </row>
    <row r="223" spans="1:11" x14ac:dyDescent="0.25">
      <c r="A223" s="233" t="s">
        <v>203</v>
      </c>
      <c r="B223" s="234" t="s">
        <v>313</v>
      </c>
      <c r="C223" s="268" t="s">
        <v>387</v>
      </c>
      <c r="D223" s="235">
        <v>119.8</v>
      </c>
      <c r="E223" s="246">
        <v>29.7</v>
      </c>
      <c r="F223" s="230" t="s">
        <v>203</v>
      </c>
      <c r="G223" s="230"/>
      <c r="H223" s="255"/>
      <c r="I223" s="238"/>
      <c r="J223" s="230"/>
      <c r="K223" s="62"/>
    </row>
    <row r="224" spans="1:11" x14ac:dyDescent="0.25">
      <c r="A224" s="233"/>
      <c r="B224" s="234"/>
      <c r="C224" s="268"/>
      <c r="D224" s="300">
        <v>4.5999999999999996</v>
      </c>
      <c r="E224" s="246">
        <v>2.4</v>
      </c>
      <c r="F224" s="230" t="s">
        <v>203</v>
      </c>
      <c r="G224" s="230"/>
      <c r="H224" s="230"/>
      <c r="I224" s="238"/>
      <c r="J224" s="230" t="s">
        <v>329</v>
      </c>
      <c r="K224" s="62"/>
    </row>
    <row r="225" spans="1:11" x14ac:dyDescent="0.25">
      <c r="A225" s="233"/>
      <c r="B225" s="234"/>
      <c r="C225" s="234"/>
      <c r="D225" s="300">
        <v>2.8</v>
      </c>
      <c r="E225" s="246"/>
      <c r="F225" s="230" t="s">
        <v>203</v>
      </c>
      <c r="G225" s="230"/>
      <c r="H225" s="230"/>
      <c r="I225" s="238"/>
      <c r="J225" s="230" t="s">
        <v>330</v>
      </c>
      <c r="K225" s="62"/>
    </row>
    <row r="226" spans="1:11" x14ac:dyDescent="0.25">
      <c r="A226" s="233"/>
      <c r="B226" s="234"/>
      <c r="C226" s="234"/>
      <c r="D226" s="300">
        <v>1.1000000000000001</v>
      </c>
      <c r="E226" s="246"/>
      <c r="F226" s="230" t="s">
        <v>203</v>
      </c>
      <c r="G226" s="230"/>
      <c r="H226" s="230"/>
      <c r="I226" s="238"/>
      <c r="J226" s="230" t="s">
        <v>215</v>
      </c>
      <c r="K226" s="62"/>
    </row>
    <row r="227" spans="1:11" x14ac:dyDescent="0.25">
      <c r="A227" s="233"/>
      <c r="B227" s="234"/>
      <c r="C227" s="234"/>
      <c r="D227" s="300">
        <v>17.2</v>
      </c>
      <c r="E227" s="246"/>
      <c r="F227" s="329" t="s">
        <v>203</v>
      </c>
      <c r="G227" s="230" t="s">
        <v>240</v>
      </c>
      <c r="H227" s="230" t="s">
        <v>87</v>
      </c>
      <c r="I227" s="238">
        <v>17.2</v>
      </c>
      <c r="J227" s="230" t="s">
        <v>239</v>
      </c>
      <c r="K227" s="62"/>
    </row>
    <row r="228" spans="1:11" x14ac:dyDescent="0.25">
      <c r="A228" s="233"/>
      <c r="B228" s="234"/>
      <c r="C228" s="234"/>
      <c r="D228" s="300">
        <v>37.4</v>
      </c>
      <c r="E228" s="266">
        <v>16.600000000000001</v>
      </c>
      <c r="F228" s="267" t="s">
        <v>203</v>
      </c>
      <c r="G228" s="230" t="s">
        <v>205</v>
      </c>
      <c r="H228" s="255">
        <v>44926</v>
      </c>
      <c r="I228" s="238">
        <v>537.9</v>
      </c>
      <c r="J228" s="230" t="s">
        <v>204</v>
      </c>
      <c r="K228" s="62"/>
    </row>
    <row r="229" spans="1:11" x14ac:dyDescent="0.25">
      <c r="A229" s="233"/>
      <c r="B229" s="234"/>
      <c r="C229" s="234"/>
      <c r="D229" s="300">
        <v>2.2000000000000002</v>
      </c>
      <c r="E229" s="266">
        <v>2.1</v>
      </c>
      <c r="F229" s="267" t="s">
        <v>203</v>
      </c>
      <c r="G229" s="230"/>
      <c r="H229" s="255"/>
      <c r="I229" s="238"/>
      <c r="J229" s="230" t="s">
        <v>332</v>
      </c>
      <c r="K229" s="62"/>
    </row>
    <row r="230" spans="1:11" x14ac:dyDescent="0.25">
      <c r="A230" s="233"/>
      <c r="B230" s="234"/>
      <c r="C230" s="234"/>
      <c r="D230" s="300">
        <v>4.5</v>
      </c>
      <c r="E230" s="266">
        <v>4.5</v>
      </c>
      <c r="F230" s="267" t="s">
        <v>203</v>
      </c>
      <c r="G230" s="230"/>
      <c r="H230" s="255"/>
      <c r="I230" s="238"/>
      <c r="J230" s="230" t="s">
        <v>333</v>
      </c>
      <c r="K230" s="62"/>
    </row>
    <row r="231" spans="1:11" x14ac:dyDescent="0.25">
      <c r="A231" s="233"/>
      <c r="B231" s="234"/>
      <c r="C231" s="234"/>
      <c r="D231" s="300">
        <v>1.7</v>
      </c>
      <c r="E231" s="266"/>
      <c r="F231" s="267" t="s">
        <v>203</v>
      </c>
      <c r="G231" s="230"/>
      <c r="H231" s="255"/>
      <c r="I231" s="238"/>
      <c r="J231" s="230" t="s">
        <v>331</v>
      </c>
      <c r="K231" s="62"/>
    </row>
    <row r="232" spans="1:11" x14ac:dyDescent="0.25">
      <c r="A232" s="233"/>
      <c r="B232" s="234"/>
      <c r="C232" s="234"/>
      <c r="D232" s="300">
        <v>10</v>
      </c>
      <c r="E232" s="266"/>
      <c r="F232" s="267" t="s">
        <v>203</v>
      </c>
      <c r="G232" s="230"/>
      <c r="H232" s="255"/>
      <c r="I232" s="238"/>
      <c r="J232" s="230" t="s">
        <v>328</v>
      </c>
      <c r="K232" s="62"/>
    </row>
    <row r="233" spans="1:11" x14ac:dyDescent="0.25">
      <c r="A233" s="233"/>
      <c r="B233" s="234"/>
      <c r="C233" s="234"/>
      <c r="D233" s="300">
        <v>7.2</v>
      </c>
      <c r="E233" s="266">
        <v>4.0999999999999996</v>
      </c>
      <c r="F233" s="230" t="s">
        <v>203</v>
      </c>
      <c r="G233" s="230" t="s">
        <v>113</v>
      </c>
      <c r="H233" s="255">
        <v>44926</v>
      </c>
      <c r="I233" s="238">
        <v>25.5</v>
      </c>
      <c r="J233" s="230" t="s">
        <v>204</v>
      </c>
      <c r="K233" s="62"/>
    </row>
    <row r="234" spans="1:11" x14ac:dyDescent="0.25">
      <c r="A234" s="233"/>
      <c r="B234" s="234"/>
      <c r="C234" s="234"/>
      <c r="D234" s="300">
        <v>0.4</v>
      </c>
      <c r="E234" s="266"/>
      <c r="F234" s="230" t="s">
        <v>203</v>
      </c>
      <c r="G234" s="230"/>
      <c r="H234" s="255"/>
      <c r="I234" s="238"/>
      <c r="J234" s="230" t="s">
        <v>54</v>
      </c>
      <c r="K234" s="62"/>
    </row>
    <row r="235" spans="1:11" x14ac:dyDescent="0.25">
      <c r="A235" s="233"/>
      <c r="B235" s="234"/>
      <c r="C235" s="234"/>
      <c r="D235" s="300">
        <v>2.9</v>
      </c>
      <c r="E235" s="266"/>
      <c r="F235" s="230" t="s">
        <v>241</v>
      </c>
      <c r="G235" s="230"/>
      <c r="H235" s="230"/>
      <c r="I235" s="238"/>
      <c r="J235" s="230" t="s">
        <v>206</v>
      </c>
      <c r="K235" s="62"/>
    </row>
    <row r="236" spans="1:11" x14ac:dyDescent="0.25">
      <c r="A236" s="233" t="s">
        <v>102</v>
      </c>
      <c r="B236" s="234"/>
      <c r="C236" s="234"/>
      <c r="D236" s="300">
        <v>0.9</v>
      </c>
      <c r="E236" s="266"/>
      <c r="F236" s="230" t="s">
        <v>241</v>
      </c>
      <c r="G236" s="230"/>
      <c r="H236" s="230"/>
      <c r="I236" s="238"/>
      <c r="J236" s="230" t="s">
        <v>242</v>
      </c>
      <c r="K236" s="62"/>
    </row>
    <row r="237" spans="1:11" x14ac:dyDescent="0.25">
      <c r="A237" s="233"/>
      <c r="B237" s="234"/>
      <c r="C237" s="234"/>
      <c r="D237" s="300">
        <v>0.5</v>
      </c>
      <c r="E237" s="266"/>
      <c r="F237" s="230" t="s">
        <v>203</v>
      </c>
      <c r="G237" s="230"/>
      <c r="H237" s="230"/>
      <c r="I237" s="238"/>
      <c r="J237" s="230" t="s">
        <v>243</v>
      </c>
      <c r="K237" s="62"/>
    </row>
    <row r="238" spans="1:11" x14ac:dyDescent="0.25">
      <c r="A238" s="233"/>
      <c r="B238" s="234"/>
      <c r="C238" s="234"/>
      <c r="D238" s="300">
        <v>1.8</v>
      </c>
      <c r="E238" s="266"/>
      <c r="F238" s="230" t="s">
        <v>203</v>
      </c>
      <c r="G238" s="230"/>
      <c r="H238" s="230"/>
      <c r="I238" s="238"/>
      <c r="J238" s="230" t="s">
        <v>244</v>
      </c>
      <c r="K238" s="62"/>
    </row>
    <row r="239" spans="1:11" x14ac:dyDescent="0.25">
      <c r="A239" s="233" t="s">
        <v>102</v>
      </c>
      <c r="B239" s="234"/>
      <c r="C239" s="234"/>
      <c r="D239" s="300">
        <v>19</v>
      </c>
      <c r="E239" s="266"/>
      <c r="F239" s="230" t="s">
        <v>203</v>
      </c>
      <c r="G239" s="230"/>
      <c r="H239" s="230"/>
      <c r="I239" s="238"/>
      <c r="J239" s="230" t="s">
        <v>209</v>
      </c>
      <c r="K239" s="62"/>
    </row>
    <row r="240" spans="1:11" x14ac:dyDescent="0.25">
      <c r="A240" s="233"/>
      <c r="B240" s="234"/>
      <c r="C240" s="234"/>
      <c r="D240" s="300">
        <v>0.9</v>
      </c>
      <c r="E240" s="266"/>
      <c r="F240" s="230" t="s">
        <v>203</v>
      </c>
      <c r="G240" s="230"/>
      <c r="H240" s="230"/>
      <c r="I240" s="238"/>
      <c r="J240" s="230" t="s">
        <v>204</v>
      </c>
      <c r="K240" s="62"/>
    </row>
    <row r="241" spans="1:11" x14ac:dyDescent="0.25">
      <c r="A241" s="233"/>
      <c r="B241" s="234"/>
      <c r="C241" s="234"/>
      <c r="D241" s="300">
        <v>2.1</v>
      </c>
      <c r="E241" s="266"/>
      <c r="F241" s="230" t="s">
        <v>203</v>
      </c>
      <c r="G241" s="230"/>
      <c r="H241" s="230"/>
      <c r="I241" s="238"/>
      <c r="J241" s="230" t="s">
        <v>208</v>
      </c>
      <c r="K241" s="62"/>
    </row>
    <row r="242" spans="1:11" ht="22.5" x14ac:dyDescent="0.25">
      <c r="A242" s="233"/>
      <c r="B242" s="234"/>
      <c r="C242" s="234"/>
      <c r="D242" s="300">
        <v>2.6</v>
      </c>
      <c r="E242" s="266"/>
      <c r="F242" s="230" t="s">
        <v>203</v>
      </c>
      <c r="G242" s="230"/>
      <c r="H242" s="230"/>
      <c r="I242" s="238"/>
      <c r="J242" s="230" t="s">
        <v>207</v>
      </c>
      <c r="K242" s="62"/>
    </row>
    <row r="243" spans="1:11" ht="19.5" x14ac:dyDescent="0.35">
      <c r="A243" s="233"/>
      <c r="B243" s="31"/>
      <c r="C243" s="269" t="s">
        <v>173</v>
      </c>
      <c r="D243" s="330">
        <f>SUM(D9+D11+D10+D12+D13+D14+D15+D16+D17+D24+D29+D35+D48+D62++D67+D66+D100+D102+D120+D129+D99+D101++D103+D113+D115+D130+D132+D135+D180+D184+D190+D207+D219+D223)</f>
        <v>108581.00000000001</v>
      </c>
      <c r="E243" s="330">
        <f>SUM(E9+E11+E10+E12+E13+E14+E15+E16+E17+E24+E29+E35+E48+E62++E67+E66+E100+E102+E120+E129+E99+E101++E103+E113+E115+E130+E132+E135+E180+E184+E190+E207+E219+E223)</f>
        <v>24581.699999999997</v>
      </c>
      <c r="F243" s="230"/>
      <c r="G243" s="230"/>
      <c r="H243" s="255"/>
      <c r="I243" s="262"/>
      <c r="J243" s="230"/>
    </row>
    <row r="244" spans="1:11" ht="19.5" x14ac:dyDescent="0.35">
      <c r="A244" s="233"/>
      <c r="B244" s="331"/>
      <c r="C244" s="31"/>
      <c r="D244" s="31"/>
      <c r="E244" s="31"/>
      <c r="F244" s="31"/>
      <c r="G244" s="332"/>
      <c r="H244" s="333"/>
      <c r="I244" s="334"/>
      <c r="J244" s="230"/>
    </row>
    <row r="245" spans="1:11" ht="19.5" x14ac:dyDescent="0.35">
      <c r="A245" s="233"/>
      <c r="B245" s="331"/>
      <c r="C245" s="318"/>
      <c r="D245" s="318"/>
      <c r="E245" s="335"/>
      <c r="F245" s="335"/>
      <c r="G245" s="31"/>
      <c r="H245" s="31"/>
      <c r="I245" s="336"/>
      <c r="J245" s="337"/>
    </row>
    <row r="246" spans="1:11" x14ac:dyDescent="0.25">
      <c r="A246" s="233"/>
      <c r="B246" s="331"/>
      <c r="C246" s="318"/>
      <c r="D246" s="318"/>
      <c r="E246" s="335"/>
      <c r="F246" s="335"/>
      <c r="G246" s="327"/>
      <c r="H246" s="338"/>
      <c r="I246" s="339"/>
      <c r="J246" s="340"/>
    </row>
    <row r="247" spans="1:11" x14ac:dyDescent="0.25">
      <c r="A247" s="231" t="s">
        <v>13</v>
      </c>
      <c r="B247" s="331"/>
      <c r="C247" s="331"/>
      <c r="D247" s="318"/>
      <c r="E247" s="335"/>
      <c r="F247" s="335"/>
      <c r="G247" s="327"/>
      <c r="H247" s="338"/>
      <c r="I247" s="339"/>
      <c r="J247" s="340"/>
    </row>
    <row r="248" spans="1:11" ht="19.5" x14ac:dyDescent="0.35">
      <c r="A248" s="31"/>
      <c r="B248" s="331"/>
      <c r="C248" s="318"/>
      <c r="D248" s="318"/>
      <c r="E248" s="335"/>
      <c r="F248" s="335"/>
      <c r="G248" s="327"/>
      <c r="H248" s="338"/>
      <c r="I248" s="339"/>
      <c r="J248" s="340"/>
    </row>
    <row r="249" spans="1:11" ht="19.5" x14ac:dyDescent="0.35">
      <c r="A249" s="331" t="s">
        <v>270</v>
      </c>
      <c r="B249" s="331"/>
      <c r="C249" s="318"/>
      <c r="D249" s="318"/>
      <c r="E249" s="31"/>
      <c r="F249" s="335"/>
      <c r="G249" s="327"/>
      <c r="H249" s="338"/>
      <c r="I249" s="339"/>
      <c r="J249" s="340"/>
    </row>
    <row r="250" spans="1:11" ht="14.25" customHeight="1" x14ac:dyDescent="0.25">
      <c r="A250" s="341" t="s">
        <v>237</v>
      </c>
      <c r="B250" s="331"/>
      <c r="C250" s="318"/>
      <c r="D250" s="318"/>
      <c r="E250" s="342"/>
      <c r="F250" s="335"/>
      <c r="G250" s="335"/>
      <c r="H250" s="327"/>
      <c r="I250" s="338"/>
      <c r="J250" s="340"/>
    </row>
    <row r="251" spans="1:11" hidden="1" x14ac:dyDescent="0.25">
      <c r="A251" s="341" t="s">
        <v>238</v>
      </c>
      <c r="B251" s="331"/>
      <c r="C251" s="318"/>
      <c r="D251" s="318"/>
      <c r="E251" s="342"/>
      <c r="F251" s="335"/>
      <c r="G251" s="335"/>
      <c r="H251" s="327"/>
      <c r="I251" s="338"/>
      <c r="J251" s="340"/>
    </row>
    <row r="252" spans="1:11" hidden="1" x14ac:dyDescent="0.25">
      <c r="A252" s="331"/>
      <c r="B252" s="331"/>
      <c r="C252" s="318"/>
      <c r="D252" s="318"/>
      <c r="E252" s="342"/>
      <c r="F252" s="335"/>
      <c r="G252" s="335"/>
      <c r="H252" s="327"/>
      <c r="I252" s="338"/>
      <c r="J252" s="340"/>
    </row>
    <row r="253" spans="1:11" hidden="1" x14ac:dyDescent="0.25">
      <c r="A253" s="331"/>
      <c r="B253" s="331"/>
      <c r="C253" s="318"/>
      <c r="D253" s="318"/>
      <c r="E253" s="342"/>
      <c r="F253" s="335"/>
      <c r="G253" s="335"/>
      <c r="H253" s="327"/>
      <c r="I253" s="338"/>
      <c r="J253" s="340"/>
    </row>
    <row r="254" spans="1:11" hidden="1" x14ac:dyDescent="0.25">
      <c r="A254" s="331"/>
      <c r="B254" s="331"/>
      <c r="C254" s="331"/>
      <c r="D254" s="318"/>
      <c r="E254" s="318"/>
      <c r="F254" s="342"/>
      <c r="G254" s="335"/>
      <c r="H254" s="327"/>
      <c r="I254" s="338"/>
      <c r="J254" s="340"/>
    </row>
    <row r="255" spans="1:11" hidden="1" x14ac:dyDescent="0.25">
      <c r="A255" s="331"/>
      <c r="B255" s="320"/>
      <c r="C255" s="331"/>
      <c r="D255" s="318"/>
      <c r="E255" s="318"/>
      <c r="F255" s="342"/>
      <c r="G255" s="335"/>
      <c r="H255" s="335"/>
      <c r="I255" s="327"/>
      <c r="J255" s="338"/>
    </row>
    <row r="256" spans="1:11" hidden="1" x14ac:dyDescent="0.25">
      <c r="A256" s="331"/>
      <c r="B256" s="320"/>
      <c r="C256" s="320"/>
      <c r="D256" s="318"/>
      <c r="E256" s="318"/>
      <c r="F256" s="342"/>
      <c r="G256" s="335"/>
      <c r="H256" s="335"/>
      <c r="I256" s="327"/>
      <c r="J256" s="338"/>
    </row>
    <row r="257" spans="1:10" x14ac:dyDescent="0.25">
      <c r="A257" s="331"/>
      <c r="B257" s="320"/>
      <c r="C257" s="320"/>
      <c r="D257" s="318"/>
      <c r="E257" s="318"/>
      <c r="F257" s="342"/>
      <c r="G257" s="343"/>
      <c r="H257" s="343"/>
      <c r="I257" s="344"/>
      <c r="J257" s="345"/>
    </row>
    <row r="258" spans="1:10" x14ac:dyDescent="0.25">
      <c r="A258" s="231"/>
      <c r="B258" s="320"/>
      <c r="C258" s="320"/>
      <c r="D258" s="318"/>
      <c r="E258" s="318"/>
      <c r="F258" s="342"/>
      <c r="G258" s="343"/>
      <c r="H258" s="343"/>
      <c r="I258" s="344"/>
      <c r="J258" s="345"/>
    </row>
    <row r="259" spans="1:10" ht="19.5" x14ac:dyDescent="0.35">
      <c r="A259" s="31" t="s">
        <v>39</v>
      </c>
      <c r="B259" s="320"/>
      <c r="C259" s="320"/>
      <c r="D259" s="318"/>
      <c r="E259" s="318"/>
      <c r="F259" s="342"/>
      <c r="G259" s="343"/>
      <c r="H259" s="343"/>
      <c r="I259" s="344"/>
      <c r="J259" s="345"/>
    </row>
    <row r="260" spans="1:10" x14ac:dyDescent="0.25">
      <c r="A260" s="346" t="s">
        <v>234</v>
      </c>
      <c r="B260" s="320"/>
      <c r="C260" s="320"/>
      <c r="D260" s="318"/>
      <c r="E260" s="318"/>
      <c r="F260" s="342"/>
      <c r="G260" s="343"/>
      <c r="H260" s="343"/>
      <c r="I260" s="344"/>
      <c r="J260" s="345"/>
    </row>
    <row r="261" spans="1:10" x14ac:dyDescent="0.25">
      <c r="A261" s="346" t="s">
        <v>235</v>
      </c>
      <c r="B261" s="320"/>
      <c r="C261" s="320"/>
      <c r="D261" s="318"/>
      <c r="E261" s="318"/>
      <c r="F261" s="347"/>
      <c r="G261" s="343"/>
      <c r="H261" s="343"/>
      <c r="I261" s="344"/>
      <c r="J261" s="345"/>
    </row>
    <row r="262" spans="1:10" x14ac:dyDescent="0.25">
      <c r="A262" s="348"/>
      <c r="B262" s="320"/>
      <c r="C262" s="320"/>
      <c r="D262" s="318"/>
      <c r="E262" s="318"/>
      <c r="F262" s="347"/>
      <c r="G262" s="343"/>
      <c r="H262" s="343"/>
      <c r="I262" s="344"/>
      <c r="J262" s="345"/>
    </row>
    <row r="263" spans="1:10" x14ac:dyDescent="0.25">
      <c r="A263" s="16"/>
      <c r="D263" s="25"/>
      <c r="J263" s="20"/>
    </row>
    <row r="264" spans="1:10" x14ac:dyDescent="0.25">
      <c r="A264" s="16"/>
      <c r="D264" s="25"/>
      <c r="J264" s="20"/>
    </row>
    <row r="265" spans="1:10" x14ac:dyDescent="0.25">
      <c r="A265" s="16"/>
      <c r="D265" s="25"/>
      <c r="J265" s="20"/>
    </row>
    <row r="266" spans="1:10" x14ac:dyDescent="0.25">
      <c r="A266" s="16"/>
      <c r="D266" s="25"/>
      <c r="J266" s="20"/>
    </row>
    <row r="267" spans="1:10" x14ac:dyDescent="0.25">
      <c r="A267" s="16"/>
      <c r="D267" s="25"/>
      <c r="J267" s="20"/>
    </row>
    <row r="268" spans="1:10" x14ac:dyDescent="0.25">
      <c r="A268" s="16"/>
      <c r="D268" s="25"/>
      <c r="J268" s="20"/>
    </row>
    <row r="269" spans="1:10" x14ac:dyDescent="0.25">
      <c r="A269" s="16"/>
      <c r="D269" s="25"/>
      <c r="J269" s="20"/>
    </row>
    <row r="270" spans="1:10" x14ac:dyDescent="0.25">
      <c r="A270" s="16"/>
      <c r="D270" s="25"/>
      <c r="J270" s="20"/>
    </row>
    <row r="271" spans="1:10" x14ac:dyDescent="0.25">
      <c r="D271" s="25"/>
      <c r="J271" s="20"/>
    </row>
    <row r="272" spans="1:10" x14ac:dyDescent="0.25">
      <c r="D272" s="25"/>
      <c r="J272" s="20"/>
    </row>
    <row r="273" spans="4:10" x14ac:dyDescent="0.25">
      <c r="D273" s="25"/>
      <c r="J273" s="20"/>
    </row>
    <row r="274" spans="4:10" x14ac:dyDescent="0.25">
      <c r="D274" s="25"/>
      <c r="J274" s="20"/>
    </row>
    <row r="275" spans="4:10" x14ac:dyDescent="0.25">
      <c r="D275" s="25"/>
      <c r="J275" s="20"/>
    </row>
    <row r="276" spans="4:10" x14ac:dyDescent="0.25">
      <c r="D276" s="25"/>
      <c r="J276" s="20"/>
    </row>
    <row r="277" spans="4:10" x14ac:dyDescent="0.25">
      <c r="D277" s="25"/>
      <c r="J277" s="20"/>
    </row>
    <row r="278" spans="4:10" x14ac:dyDescent="0.25">
      <c r="D278" s="25"/>
      <c r="J278" s="20"/>
    </row>
    <row r="279" spans="4:10" x14ac:dyDescent="0.25">
      <c r="D279" s="25"/>
      <c r="J279" s="20"/>
    </row>
    <row r="280" spans="4:10" x14ac:dyDescent="0.25">
      <c r="D280" s="25"/>
      <c r="J280" s="20"/>
    </row>
    <row r="281" spans="4:10" x14ac:dyDescent="0.25">
      <c r="D281" s="25"/>
      <c r="J281" s="20"/>
    </row>
    <row r="282" spans="4:10" x14ac:dyDescent="0.25">
      <c r="D282" s="25"/>
      <c r="J282" s="20"/>
    </row>
    <row r="283" spans="4:10" x14ac:dyDescent="0.25">
      <c r="D283" s="25"/>
      <c r="J283" s="20"/>
    </row>
    <row r="284" spans="4:10" x14ac:dyDescent="0.25">
      <c r="D284" s="25"/>
      <c r="J284" s="20"/>
    </row>
    <row r="285" spans="4:10" x14ac:dyDescent="0.25">
      <c r="D285" s="25"/>
      <c r="J285" s="20"/>
    </row>
    <row r="286" spans="4:10" x14ac:dyDescent="0.25">
      <c r="D286" s="25"/>
      <c r="J286" s="20"/>
    </row>
    <row r="287" spans="4:10" x14ac:dyDescent="0.25">
      <c r="D287" s="25"/>
      <c r="J287" s="20"/>
    </row>
    <row r="288" spans="4:10" x14ac:dyDescent="0.25">
      <c r="D288" s="25"/>
      <c r="J288" s="20"/>
    </row>
    <row r="289" spans="4:10" x14ac:dyDescent="0.25">
      <c r="D289" s="25"/>
      <c r="J289" s="20"/>
    </row>
    <row r="290" spans="4:10" x14ac:dyDescent="0.25">
      <c r="D290" s="25"/>
      <c r="J290" s="20"/>
    </row>
    <row r="291" spans="4:10" x14ac:dyDescent="0.25">
      <c r="D291" s="25"/>
      <c r="J291" s="20"/>
    </row>
    <row r="292" spans="4:10" x14ac:dyDescent="0.25">
      <c r="D292" s="25"/>
      <c r="J292" s="20"/>
    </row>
    <row r="293" spans="4:10" x14ac:dyDescent="0.25">
      <c r="D293" s="25"/>
      <c r="J293" s="20"/>
    </row>
    <row r="294" spans="4:10" x14ac:dyDescent="0.25">
      <c r="D294" s="25"/>
      <c r="J294" s="20"/>
    </row>
    <row r="295" spans="4:10" x14ac:dyDescent="0.25">
      <c r="D295" s="25"/>
      <c r="J295" s="20"/>
    </row>
    <row r="296" spans="4:10" x14ac:dyDescent="0.25">
      <c r="D296" s="25"/>
      <c r="J296" s="20"/>
    </row>
    <row r="297" spans="4:10" x14ac:dyDescent="0.25">
      <c r="D297" s="25"/>
      <c r="J297" s="20"/>
    </row>
    <row r="298" spans="4:10" x14ac:dyDescent="0.25">
      <c r="D298" s="25"/>
      <c r="J298" s="20"/>
    </row>
    <row r="299" spans="4:10" x14ac:dyDescent="0.25">
      <c r="D299" s="25"/>
      <c r="J299" s="20"/>
    </row>
    <row r="300" spans="4:10" x14ac:dyDescent="0.25">
      <c r="D300" s="25"/>
      <c r="J300" s="20"/>
    </row>
    <row r="301" spans="4:10" x14ac:dyDescent="0.25">
      <c r="D301" s="25"/>
      <c r="J301" s="20"/>
    </row>
    <row r="302" spans="4:10" x14ac:dyDescent="0.25">
      <c r="D302" s="25"/>
      <c r="J302" s="20"/>
    </row>
    <row r="303" spans="4:10" x14ac:dyDescent="0.25">
      <c r="D303" s="25"/>
      <c r="J303" s="20"/>
    </row>
    <row r="304" spans="4:10" x14ac:dyDescent="0.25">
      <c r="D304" s="25"/>
      <c r="J304" s="20"/>
    </row>
    <row r="305" spans="4:10" x14ac:dyDescent="0.25">
      <c r="D305" s="25"/>
      <c r="J305" s="20"/>
    </row>
    <row r="306" spans="4:10" x14ac:dyDescent="0.25">
      <c r="D306" s="25"/>
      <c r="J306" s="20"/>
    </row>
    <row r="307" spans="4:10" x14ac:dyDescent="0.25">
      <c r="D307" s="25"/>
      <c r="J307" s="20"/>
    </row>
    <row r="308" spans="4:10" x14ac:dyDescent="0.25">
      <c r="D308" s="25"/>
      <c r="J308" s="20"/>
    </row>
    <row r="309" spans="4:10" x14ac:dyDescent="0.25">
      <c r="D309" s="25"/>
      <c r="J309" s="20"/>
    </row>
    <row r="310" spans="4:10" x14ac:dyDescent="0.25">
      <c r="D310" s="25"/>
      <c r="J310" s="20"/>
    </row>
    <row r="311" spans="4:10" x14ac:dyDescent="0.25">
      <c r="D311" s="25"/>
      <c r="J311" s="20"/>
    </row>
    <row r="312" spans="4:10" x14ac:dyDescent="0.25">
      <c r="D312" s="25"/>
      <c r="J312" s="20"/>
    </row>
    <row r="313" spans="4:10" x14ac:dyDescent="0.25">
      <c r="D313" s="25"/>
      <c r="J313" s="20"/>
    </row>
    <row r="314" spans="4:10" x14ac:dyDescent="0.25">
      <c r="D314" s="25"/>
      <c r="J314" s="20"/>
    </row>
    <row r="315" spans="4:10" x14ac:dyDescent="0.25">
      <c r="D315" s="25"/>
      <c r="J315" s="20"/>
    </row>
    <row r="316" spans="4:10" x14ac:dyDescent="0.25">
      <c r="D316" s="25"/>
      <c r="J316" s="20"/>
    </row>
    <row r="317" spans="4:10" x14ac:dyDescent="0.25">
      <c r="D317" s="25"/>
      <c r="J317" s="20"/>
    </row>
    <row r="318" spans="4:10" x14ac:dyDescent="0.25">
      <c r="D318" s="25"/>
      <c r="J318" s="20"/>
    </row>
    <row r="319" spans="4:10" x14ac:dyDescent="0.25">
      <c r="D319" s="25"/>
      <c r="J319" s="20"/>
    </row>
    <row r="320" spans="4:10" x14ac:dyDescent="0.25">
      <c r="D320" s="25"/>
      <c r="J320" s="20"/>
    </row>
    <row r="321" spans="4:10" x14ac:dyDescent="0.25">
      <c r="D321" s="25"/>
      <c r="J321" s="20"/>
    </row>
    <row r="322" spans="4:10" x14ac:dyDescent="0.25">
      <c r="D322" s="25"/>
      <c r="J322" s="20"/>
    </row>
    <row r="323" spans="4:10" x14ac:dyDescent="0.25">
      <c r="D323" s="25"/>
      <c r="J323" s="20"/>
    </row>
    <row r="324" spans="4:10" x14ac:dyDescent="0.25">
      <c r="D324" s="25"/>
      <c r="J324" s="20"/>
    </row>
    <row r="325" spans="4:10" x14ac:dyDescent="0.25">
      <c r="D325" s="25"/>
      <c r="J325" s="20"/>
    </row>
    <row r="326" spans="4:10" x14ac:dyDescent="0.25">
      <c r="D326" s="25"/>
      <c r="J326" s="20"/>
    </row>
    <row r="327" spans="4:10" x14ac:dyDescent="0.25">
      <c r="D327" s="25"/>
      <c r="J327" s="20"/>
    </row>
    <row r="328" spans="4:10" x14ac:dyDescent="0.25">
      <c r="D328" s="25"/>
      <c r="J328" s="20"/>
    </row>
    <row r="329" spans="4:10" x14ac:dyDescent="0.25">
      <c r="D329" s="25"/>
      <c r="J329" s="20"/>
    </row>
    <row r="330" spans="4:10" x14ac:dyDescent="0.25">
      <c r="D330" s="25"/>
      <c r="J330" s="20"/>
    </row>
    <row r="331" spans="4:10" x14ac:dyDescent="0.25">
      <c r="D331" s="25"/>
      <c r="J331" s="20"/>
    </row>
    <row r="332" spans="4:10" x14ac:dyDescent="0.25">
      <c r="D332" s="25"/>
      <c r="J332" s="20"/>
    </row>
    <row r="333" spans="4:10" x14ac:dyDescent="0.25">
      <c r="D333" s="25"/>
      <c r="J333" s="20"/>
    </row>
    <row r="334" spans="4:10" x14ac:dyDescent="0.25">
      <c r="D334" s="25"/>
      <c r="J334" s="20"/>
    </row>
    <row r="335" spans="4:10" x14ac:dyDescent="0.25">
      <c r="D335" s="25"/>
      <c r="J335" s="20"/>
    </row>
    <row r="336" spans="4:10" x14ac:dyDescent="0.25">
      <c r="D336" s="25"/>
      <c r="J336" s="20"/>
    </row>
    <row r="337" spans="4:10" x14ac:dyDescent="0.25">
      <c r="D337" s="25"/>
      <c r="J337" s="20"/>
    </row>
    <row r="338" spans="4:10" x14ac:dyDescent="0.25">
      <c r="D338" s="25"/>
      <c r="J338" s="20"/>
    </row>
    <row r="339" spans="4:10" x14ac:dyDescent="0.25">
      <c r="D339" s="25"/>
      <c r="J339" s="20"/>
    </row>
    <row r="340" spans="4:10" x14ac:dyDescent="0.25">
      <c r="D340" s="25"/>
      <c r="J340" s="20"/>
    </row>
    <row r="341" spans="4:10" x14ac:dyDescent="0.25">
      <c r="D341" s="25"/>
      <c r="J341" s="20"/>
    </row>
    <row r="342" spans="4:10" x14ac:dyDescent="0.25">
      <c r="D342" s="25"/>
      <c r="J342" s="20"/>
    </row>
    <row r="343" spans="4:10" x14ac:dyDescent="0.25">
      <c r="D343" s="25"/>
      <c r="J343" s="20"/>
    </row>
    <row r="344" spans="4:10" x14ac:dyDescent="0.25">
      <c r="D344" s="25"/>
      <c r="J344" s="20"/>
    </row>
    <row r="345" spans="4:10" x14ac:dyDescent="0.25">
      <c r="D345" s="25"/>
      <c r="J345" s="20"/>
    </row>
    <row r="346" spans="4:10" x14ac:dyDescent="0.25">
      <c r="J346" s="20"/>
    </row>
    <row r="347" spans="4:10" x14ac:dyDescent="0.25">
      <c r="J347" s="20"/>
    </row>
    <row r="348" spans="4:10" x14ac:dyDescent="0.25">
      <c r="J348" s="18"/>
    </row>
  </sheetData>
  <mergeCells count="12">
    <mergeCell ref="G7:I7"/>
    <mergeCell ref="A7:A8"/>
    <mergeCell ref="B7:B8"/>
    <mergeCell ref="C7:C8"/>
    <mergeCell ref="D7:D8"/>
    <mergeCell ref="F7:F8"/>
    <mergeCell ref="A6:J6"/>
    <mergeCell ref="F1:J1"/>
    <mergeCell ref="F2:J2"/>
    <mergeCell ref="A3:J3"/>
    <mergeCell ref="A4:J4"/>
    <mergeCell ref="A5:J5"/>
  </mergeCells>
  <hyperlinks>
    <hyperlink ref="A250" r:id="rId1"/>
    <hyperlink ref="A251" r:id="rId2"/>
    <hyperlink ref="J125" r:id="rId3" display="https://e-docplat.mf.gov.md/document/12146218/preview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P569"/>
  <sheetViews>
    <sheetView tabSelected="1" zoomScale="118" zoomScaleNormal="118" workbookViewId="0">
      <selection activeCell="B564" sqref="B564"/>
    </sheetView>
  </sheetViews>
  <sheetFormatPr defaultRowHeight="15" x14ac:dyDescent="0.25"/>
  <cols>
    <col min="2" max="2" width="20.5703125" customWidth="1"/>
    <col min="4" max="4" width="12.5703125" customWidth="1"/>
    <col min="5" max="5" width="13.5703125" bestFit="1" customWidth="1"/>
    <col min="6" max="6" width="16.140625" customWidth="1"/>
    <col min="7" max="7" width="24" customWidth="1"/>
    <col min="8" max="8" width="20.140625" customWidth="1"/>
    <col min="9" max="9" width="10.42578125" bestFit="1" customWidth="1"/>
    <col min="10" max="10" width="13.28515625" customWidth="1"/>
    <col min="11" max="11" width="33.85546875" customWidth="1"/>
    <col min="12" max="12" width="12" customWidth="1"/>
    <col min="14" max="14" width="16.42578125" customWidth="1"/>
  </cols>
  <sheetData>
    <row r="1" spans="1:16" x14ac:dyDescent="0.25">
      <c r="B1" s="1"/>
      <c r="C1" s="2"/>
      <c r="D1" s="21"/>
      <c r="E1" s="24"/>
      <c r="F1" s="27"/>
      <c r="G1" s="386" t="s">
        <v>11</v>
      </c>
      <c r="H1" s="386"/>
      <c r="I1" s="386"/>
      <c r="J1" s="386"/>
      <c r="K1" s="386"/>
    </row>
    <row r="2" spans="1:16" x14ac:dyDescent="0.25">
      <c r="B2" s="1"/>
      <c r="C2" s="2"/>
      <c r="D2" s="21"/>
      <c r="E2" s="24"/>
      <c r="F2" s="27"/>
      <c r="G2" s="386" t="s">
        <v>12</v>
      </c>
      <c r="H2" s="386"/>
      <c r="I2" s="386"/>
      <c r="J2" s="386"/>
      <c r="K2" s="386"/>
    </row>
    <row r="3" spans="1:16" x14ac:dyDescent="0.25">
      <c r="B3" s="370" t="s">
        <v>0</v>
      </c>
      <c r="C3" s="370"/>
      <c r="D3" s="370"/>
      <c r="E3" s="370"/>
      <c r="F3" s="370"/>
      <c r="G3" s="370"/>
      <c r="H3" s="370"/>
      <c r="I3" s="370"/>
      <c r="J3" s="370"/>
      <c r="K3" s="370"/>
    </row>
    <row r="4" spans="1:16" x14ac:dyDescent="0.25">
      <c r="B4" s="371" t="s">
        <v>703</v>
      </c>
      <c r="C4" s="372"/>
      <c r="D4" s="372"/>
      <c r="E4" s="372"/>
      <c r="F4" s="372"/>
      <c r="G4" s="372"/>
      <c r="H4" s="372"/>
      <c r="I4" s="372"/>
      <c r="J4" s="372"/>
      <c r="K4" s="372"/>
    </row>
    <row r="5" spans="1:16" x14ac:dyDescent="0.25">
      <c r="B5" s="371" t="s">
        <v>1</v>
      </c>
      <c r="C5" s="371"/>
      <c r="D5" s="371"/>
      <c r="E5" s="371"/>
      <c r="F5" s="371"/>
      <c r="G5" s="371"/>
      <c r="H5" s="371"/>
      <c r="I5" s="371"/>
      <c r="J5" s="371"/>
      <c r="K5" s="371"/>
    </row>
    <row r="6" spans="1:16" x14ac:dyDescent="0.25">
      <c r="B6" s="368" t="s">
        <v>769</v>
      </c>
      <c r="C6" s="368"/>
      <c r="D6" s="368"/>
      <c r="E6" s="368"/>
      <c r="F6" s="368"/>
      <c r="G6" s="368"/>
      <c r="H6" s="368"/>
      <c r="I6" s="368"/>
      <c r="J6" s="368"/>
      <c r="K6" s="368"/>
    </row>
    <row r="7" spans="1:16" x14ac:dyDescent="0.25">
      <c r="A7" s="144"/>
      <c r="B7" s="376" t="s">
        <v>2</v>
      </c>
      <c r="C7" s="387" t="s">
        <v>3</v>
      </c>
      <c r="D7" s="382" t="s">
        <v>4</v>
      </c>
      <c r="E7" s="382" t="s">
        <v>546</v>
      </c>
      <c r="F7" s="145"/>
      <c r="G7" s="384" t="s">
        <v>52</v>
      </c>
      <c r="H7" s="373" t="s">
        <v>6</v>
      </c>
      <c r="I7" s="374"/>
      <c r="J7" s="375"/>
      <c r="K7" s="146" t="s">
        <v>10</v>
      </c>
      <c r="N7" s="365" t="e">
        <f>D9+D10+D11+D12+D13+D14+D15+D16+D21+D28+D33+D50+D74+D92+D96+D97+D101+D170+D171+D172+D173+D174+D175+D265+D284+D298+D326+D327+D331+D334+D338+D421+D425+D437+D487+D509+D515</f>
        <v>#VALUE!</v>
      </c>
    </row>
    <row r="8" spans="1:16" ht="48.75" customHeight="1" x14ac:dyDescent="0.25">
      <c r="A8" s="144"/>
      <c r="B8" s="377"/>
      <c r="C8" s="388"/>
      <c r="D8" s="383"/>
      <c r="E8" s="383"/>
      <c r="F8" s="147" t="s">
        <v>5</v>
      </c>
      <c r="G8" s="385"/>
      <c r="H8" s="142" t="s">
        <v>7</v>
      </c>
      <c r="I8" s="142" t="s">
        <v>8</v>
      </c>
      <c r="J8" s="143" t="s">
        <v>9</v>
      </c>
      <c r="K8" s="146"/>
      <c r="N8">
        <f ca="1">SUM(M8:O8)</f>
        <v>0</v>
      </c>
    </row>
    <row r="9" spans="1:16" x14ac:dyDescent="0.25">
      <c r="B9" s="175" t="s">
        <v>14</v>
      </c>
      <c r="C9" s="176">
        <v>211180</v>
      </c>
      <c r="D9" s="177">
        <v>140559</v>
      </c>
      <c r="E9" s="102">
        <v>138545.79999999999</v>
      </c>
      <c r="F9" s="208">
        <v>15435.4</v>
      </c>
      <c r="G9" s="33" t="s">
        <v>14</v>
      </c>
      <c r="H9" s="33"/>
      <c r="I9" s="33"/>
      <c r="J9" s="47"/>
      <c r="K9" s="48"/>
      <c r="N9" s="365"/>
      <c r="O9" s="365"/>
    </row>
    <row r="10" spans="1:16" ht="22.5" x14ac:dyDescent="0.25">
      <c r="B10" s="178" t="s">
        <v>15</v>
      </c>
      <c r="C10" s="179">
        <v>211200</v>
      </c>
      <c r="D10" s="114">
        <v>797.6</v>
      </c>
      <c r="E10" s="206">
        <v>776.4</v>
      </c>
      <c r="F10" s="190"/>
      <c r="G10" s="51" t="s">
        <v>442</v>
      </c>
      <c r="H10" s="51"/>
      <c r="I10" s="51"/>
      <c r="J10" s="52"/>
      <c r="K10" s="48"/>
      <c r="L10" s="158"/>
      <c r="M10" s="158"/>
    </row>
    <row r="11" spans="1:16" ht="22.5" x14ac:dyDescent="0.25">
      <c r="B11" s="175" t="s">
        <v>16</v>
      </c>
      <c r="C11" s="176">
        <v>212100</v>
      </c>
      <c r="D11" s="177">
        <v>40916.800000000003</v>
      </c>
      <c r="E11" s="103">
        <v>40410.699999999997</v>
      </c>
      <c r="F11" s="107">
        <v>4523.6000000000004</v>
      </c>
      <c r="G11" s="33" t="s">
        <v>16</v>
      </c>
      <c r="H11" s="33"/>
      <c r="I11" s="33"/>
      <c r="J11" s="33"/>
      <c r="K11" s="48"/>
      <c r="P11" s="158"/>
    </row>
    <row r="12" spans="1:16" x14ac:dyDescent="0.25">
      <c r="B12" s="180" t="s">
        <v>17</v>
      </c>
      <c r="C12" s="181">
        <v>222110</v>
      </c>
      <c r="D12" s="182">
        <v>3914.9</v>
      </c>
      <c r="E12" s="202">
        <v>3914.9</v>
      </c>
      <c r="F12" s="203">
        <v>609.9</v>
      </c>
      <c r="G12" s="42" t="s">
        <v>36</v>
      </c>
      <c r="H12" s="42" t="s">
        <v>65</v>
      </c>
      <c r="I12" s="43">
        <v>44926</v>
      </c>
      <c r="J12" s="41">
        <v>3174.7</v>
      </c>
      <c r="K12" s="48" t="s">
        <v>47</v>
      </c>
      <c r="L12" s="158"/>
      <c r="P12" s="158"/>
    </row>
    <row r="13" spans="1:16" x14ac:dyDescent="0.25">
      <c r="B13" s="175" t="s">
        <v>18</v>
      </c>
      <c r="C13" s="176">
        <v>222130</v>
      </c>
      <c r="D13" s="177">
        <v>25000.7</v>
      </c>
      <c r="E13" s="204">
        <v>25000.7</v>
      </c>
      <c r="F13" s="107">
        <v>8557</v>
      </c>
      <c r="G13" s="33" t="s">
        <v>37</v>
      </c>
      <c r="H13" s="33" t="s">
        <v>66</v>
      </c>
      <c r="I13" s="40">
        <v>44926</v>
      </c>
      <c r="J13" s="61">
        <v>6514</v>
      </c>
      <c r="K13" s="48" t="s">
        <v>48</v>
      </c>
    </row>
    <row r="14" spans="1:16" x14ac:dyDescent="0.25">
      <c r="B14" s="175" t="s">
        <v>19</v>
      </c>
      <c r="C14" s="176">
        <v>222120</v>
      </c>
      <c r="D14" s="177">
        <v>911.9</v>
      </c>
      <c r="E14" s="199">
        <v>911.9</v>
      </c>
      <c r="F14" s="107">
        <v>72.900000000000006</v>
      </c>
      <c r="G14" s="33" t="s">
        <v>41</v>
      </c>
      <c r="H14" s="33" t="s">
        <v>67</v>
      </c>
      <c r="I14" s="40">
        <v>44926</v>
      </c>
      <c r="J14" s="61">
        <v>452</v>
      </c>
      <c r="K14" s="48" t="s">
        <v>49</v>
      </c>
    </row>
    <row r="15" spans="1:16" x14ac:dyDescent="0.25">
      <c r="B15" s="175" t="s">
        <v>20</v>
      </c>
      <c r="C15" s="176">
        <v>222140</v>
      </c>
      <c r="D15" s="177">
        <v>3031.3</v>
      </c>
      <c r="E15" s="103">
        <v>2841.5</v>
      </c>
      <c r="F15" s="107">
        <v>450.8</v>
      </c>
      <c r="G15" s="33" t="s">
        <v>42</v>
      </c>
      <c r="H15" s="33" t="s">
        <v>68</v>
      </c>
      <c r="I15" s="40">
        <v>44926</v>
      </c>
      <c r="J15" s="61">
        <v>2615.6999999999998</v>
      </c>
      <c r="K15" s="48" t="s">
        <v>50</v>
      </c>
    </row>
    <row r="16" spans="1:16" x14ac:dyDescent="0.25">
      <c r="B16" s="175" t="s">
        <v>444</v>
      </c>
      <c r="C16" s="176" t="s">
        <v>443</v>
      </c>
      <c r="D16" s="177">
        <v>556</v>
      </c>
      <c r="E16" s="103">
        <v>555.9</v>
      </c>
      <c r="F16" s="107">
        <v>168.4</v>
      </c>
      <c r="G16" s="33" t="s">
        <v>447</v>
      </c>
      <c r="H16" s="33"/>
      <c r="I16" s="40"/>
      <c r="J16" s="56"/>
      <c r="K16" s="48"/>
    </row>
    <row r="17" spans="2:11" ht="26.25" customHeight="1" x14ac:dyDescent="0.25">
      <c r="B17" s="46"/>
      <c r="C17" s="34"/>
      <c r="D17" s="105"/>
      <c r="E17" s="172">
        <v>38.299999999999997</v>
      </c>
      <c r="F17" s="108"/>
      <c r="G17" s="33" t="s">
        <v>447</v>
      </c>
      <c r="H17" s="33" t="s">
        <v>446</v>
      </c>
      <c r="I17" s="40" t="s">
        <v>87</v>
      </c>
      <c r="J17" s="56">
        <v>38.9</v>
      </c>
      <c r="K17" s="48" t="s">
        <v>445</v>
      </c>
    </row>
    <row r="18" spans="2:11" ht="26.25" customHeight="1" x14ac:dyDescent="0.25">
      <c r="B18" s="46"/>
      <c r="C18" s="34"/>
      <c r="D18" s="105"/>
      <c r="E18" s="172"/>
      <c r="F18" s="108"/>
      <c r="G18" s="33" t="s">
        <v>447</v>
      </c>
      <c r="H18" s="33" t="s">
        <v>726</v>
      </c>
      <c r="I18" s="40" t="s">
        <v>87</v>
      </c>
      <c r="J18" s="56">
        <v>35.200000000000003</v>
      </c>
      <c r="K18" s="48" t="s">
        <v>165</v>
      </c>
    </row>
    <row r="19" spans="2:11" ht="26.25" customHeight="1" x14ac:dyDescent="0.25">
      <c r="B19" s="46"/>
      <c r="C19" s="34"/>
      <c r="D19" s="105"/>
      <c r="E19" s="172">
        <v>168.4</v>
      </c>
      <c r="F19" s="108">
        <v>168.4</v>
      </c>
      <c r="G19" s="33" t="s">
        <v>447</v>
      </c>
      <c r="H19" s="33" t="s">
        <v>715</v>
      </c>
      <c r="I19" s="40" t="s">
        <v>87</v>
      </c>
      <c r="J19" s="56">
        <v>168.4</v>
      </c>
      <c r="K19" s="48" t="s">
        <v>165</v>
      </c>
    </row>
    <row r="20" spans="2:11" x14ac:dyDescent="0.25">
      <c r="B20" s="104" t="s">
        <v>102</v>
      </c>
      <c r="C20" s="34"/>
      <c r="D20" s="105"/>
      <c r="E20" s="205">
        <v>349.2</v>
      </c>
      <c r="F20" s="108"/>
      <c r="G20" s="173" t="s">
        <v>448</v>
      </c>
      <c r="H20" s="59" t="s">
        <v>164</v>
      </c>
      <c r="I20" s="60">
        <v>44926</v>
      </c>
      <c r="J20" s="56">
        <v>343.3</v>
      </c>
      <c r="K20" s="84" t="s">
        <v>165</v>
      </c>
    </row>
    <row r="21" spans="2:11" x14ac:dyDescent="0.25">
      <c r="B21" s="175" t="s">
        <v>85</v>
      </c>
      <c r="C21" s="176" t="s">
        <v>179</v>
      </c>
      <c r="D21" s="177">
        <v>498.6</v>
      </c>
      <c r="E21" s="105">
        <v>494.5</v>
      </c>
      <c r="F21" s="107">
        <v>43.1</v>
      </c>
      <c r="G21" s="33"/>
      <c r="H21" s="33"/>
      <c r="I21" s="33"/>
      <c r="J21" s="47"/>
      <c r="K21" s="48"/>
    </row>
    <row r="22" spans="2:11" ht="14.25" customHeight="1" x14ac:dyDescent="0.25">
      <c r="B22" s="46"/>
      <c r="C22" s="34"/>
      <c r="D22" s="169"/>
      <c r="E22" s="106">
        <v>104.4</v>
      </c>
      <c r="F22" s="108"/>
      <c r="G22" s="33" t="s">
        <v>85</v>
      </c>
      <c r="H22" s="33" t="s">
        <v>86</v>
      </c>
      <c r="I22" s="40">
        <v>44926</v>
      </c>
      <c r="J22" s="47">
        <v>104.4</v>
      </c>
      <c r="K22" s="48" t="s">
        <v>72</v>
      </c>
    </row>
    <row r="23" spans="2:11" ht="14.25" customHeight="1" x14ac:dyDescent="0.25">
      <c r="B23" s="46"/>
      <c r="C23" s="34"/>
      <c r="D23" s="98"/>
      <c r="E23" s="106">
        <v>220.4</v>
      </c>
      <c r="F23" s="108">
        <v>33.1</v>
      </c>
      <c r="G23" s="44" t="s">
        <v>21</v>
      </c>
      <c r="H23" s="33" t="s">
        <v>71</v>
      </c>
      <c r="I23" s="40">
        <v>44926</v>
      </c>
      <c r="J23" s="56">
        <v>220.4</v>
      </c>
      <c r="K23" s="48" t="s">
        <v>72</v>
      </c>
    </row>
    <row r="24" spans="2:11" ht="14.25" customHeight="1" x14ac:dyDescent="0.25">
      <c r="B24" s="46"/>
      <c r="C24" s="34"/>
      <c r="D24" s="98"/>
      <c r="E24" s="106">
        <v>10</v>
      </c>
      <c r="F24" s="108"/>
      <c r="G24" s="44" t="s">
        <v>21</v>
      </c>
      <c r="H24" s="33" t="s">
        <v>346</v>
      </c>
      <c r="I24" s="40">
        <v>44926</v>
      </c>
      <c r="J24" s="56">
        <v>10</v>
      </c>
      <c r="K24" s="48" t="s">
        <v>61</v>
      </c>
    </row>
    <row r="25" spans="2:11" ht="14.25" customHeight="1" x14ac:dyDescent="0.25">
      <c r="B25" s="46"/>
      <c r="C25" s="34"/>
      <c r="D25" s="98"/>
      <c r="E25" s="106">
        <v>9.5</v>
      </c>
      <c r="F25" s="108"/>
      <c r="G25" s="44" t="s">
        <v>85</v>
      </c>
      <c r="H25" s="33"/>
      <c r="I25" s="40"/>
      <c r="J25" s="56"/>
      <c r="K25" s="48" t="s">
        <v>57</v>
      </c>
    </row>
    <row r="26" spans="2:11" ht="14.25" customHeight="1" x14ac:dyDescent="0.25">
      <c r="B26" s="46"/>
      <c r="C26" s="34"/>
      <c r="D26" s="98"/>
      <c r="E26" s="207">
        <v>30.2</v>
      </c>
      <c r="F26" s="106"/>
      <c r="G26" s="44" t="s">
        <v>21</v>
      </c>
      <c r="H26" s="33" t="s">
        <v>70</v>
      </c>
      <c r="I26" s="40">
        <v>44926</v>
      </c>
      <c r="J26" s="56">
        <v>30.2</v>
      </c>
      <c r="K26" s="48" t="s">
        <v>61</v>
      </c>
    </row>
    <row r="27" spans="2:11" ht="14.25" customHeight="1" x14ac:dyDescent="0.25">
      <c r="B27" s="46"/>
      <c r="C27" s="34"/>
      <c r="D27" s="98"/>
      <c r="E27" s="106">
        <v>120</v>
      </c>
      <c r="F27" s="108">
        <v>10</v>
      </c>
      <c r="G27" s="44" t="s">
        <v>21</v>
      </c>
      <c r="H27" s="33" t="s">
        <v>69</v>
      </c>
      <c r="I27" s="40">
        <v>44926</v>
      </c>
      <c r="J27" s="56">
        <v>120</v>
      </c>
      <c r="K27" s="48" t="s">
        <v>57</v>
      </c>
    </row>
    <row r="28" spans="2:11" x14ac:dyDescent="0.25">
      <c r="B28" s="175" t="s">
        <v>166</v>
      </c>
      <c r="C28" s="176" t="s">
        <v>167</v>
      </c>
      <c r="D28" s="183" t="s">
        <v>677</v>
      </c>
      <c r="E28" s="105">
        <v>192.9</v>
      </c>
      <c r="F28" s="107">
        <v>20.8</v>
      </c>
      <c r="G28" s="44" t="s">
        <v>175</v>
      </c>
      <c r="H28" s="33"/>
      <c r="I28" s="40"/>
      <c r="J28" s="56"/>
      <c r="K28" s="48" t="s">
        <v>72</v>
      </c>
    </row>
    <row r="29" spans="2:11" ht="14.25" customHeight="1" x14ac:dyDescent="0.25">
      <c r="B29" s="46"/>
      <c r="C29" s="34"/>
      <c r="D29" s="98"/>
      <c r="E29" s="207">
        <v>122.7</v>
      </c>
      <c r="F29" s="108">
        <v>10.7</v>
      </c>
      <c r="G29" s="44" t="s">
        <v>175</v>
      </c>
      <c r="H29" s="33" t="s">
        <v>287</v>
      </c>
      <c r="I29" s="40">
        <v>44926</v>
      </c>
      <c r="J29" s="56">
        <v>122.7</v>
      </c>
      <c r="K29" s="48" t="s">
        <v>72</v>
      </c>
    </row>
    <row r="30" spans="2:11" ht="14.25" customHeight="1" x14ac:dyDescent="0.25">
      <c r="B30" s="46"/>
      <c r="C30" s="34"/>
      <c r="D30" s="98"/>
      <c r="E30" s="106">
        <v>5.2</v>
      </c>
      <c r="F30" s="108"/>
      <c r="G30" s="44" t="s">
        <v>175</v>
      </c>
      <c r="H30" s="33"/>
      <c r="I30" s="40"/>
      <c r="J30" s="56"/>
      <c r="K30" s="48" t="s">
        <v>72</v>
      </c>
    </row>
    <row r="31" spans="2:11" ht="14.25" customHeight="1" x14ac:dyDescent="0.25">
      <c r="B31" s="46"/>
      <c r="C31" s="34"/>
      <c r="D31" s="98"/>
      <c r="E31" s="106">
        <v>60</v>
      </c>
      <c r="F31" s="108">
        <v>10.1</v>
      </c>
      <c r="G31" s="44" t="s">
        <v>175</v>
      </c>
      <c r="H31" s="33" t="s">
        <v>161</v>
      </c>
      <c r="I31" s="40">
        <v>44926</v>
      </c>
      <c r="J31" s="56">
        <v>60</v>
      </c>
      <c r="K31" s="30"/>
    </row>
    <row r="32" spans="2:11" ht="14.25" customHeight="1" x14ac:dyDescent="0.25">
      <c r="B32" s="46"/>
      <c r="C32" s="34"/>
      <c r="D32" s="98"/>
      <c r="E32" s="106">
        <v>5</v>
      </c>
      <c r="F32" s="108"/>
      <c r="G32" s="44" t="s">
        <v>175</v>
      </c>
      <c r="H32" s="33"/>
      <c r="I32" s="40"/>
      <c r="J32" s="56"/>
      <c r="K32" s="48" t="s">
        <v>347</v>
      </c>
    </row>
    <row r="33" spans="2:11" x14ac:dyDescent="0.25">
      <c r="B33" s="175" t="s">
        <v>22</v>
      </c>
      <c r="C33" s="176" t="s">
        <v>174</v>
      </c>
      <c r="D33" s="183" t="s">
        <v>678</v>
      </c>
      <c r="E33" s="105">
        <v>164.3</v>
      </c>
      <c r="F33" s="107">
        <v>32.6</v>
      </c>
      <c r="G33" s="44" t="s">
        <v>22</v>
      </c>
      <c r="H33" s="33"/>
      <c r="I33" s="40"/>
      <c r="J33" s="47"/>
      <c r="K33" s="85"/>
    </row>
    <row r="34" spans="2:11" ht="15.75" customHeight="1" x14ac:dyDescent="0.25">
      <c r="B34" s="46"/>
      <c r="C34" s="34"/>
      <c r="D34" s="98"/>
      <c r="E34" s="207">
        <v>1.3</v>
      </c>
      <c r="F34" s="107"/>
      <c r="G34" s="44" t="s">
        <v>22</v>
      </c>
      <c r="H34" s="33"/>
      <c r="I34" s="40"/>
      <c r="J34" s="47"/>
      <c r="K34" s="85" t="s">
        <v>84</v>
      </c>
    </row>
    <row r="35" spans="2:11" ht="15.75" customHeight="1" x14ac:dyDescent="0.25">
      <c r="B35" s="46"/>
      <c r="C35" s="34"/>
      <c r="D35" s="98"/>
      <c r="E35" s="106">
        <v>0.2</v>
      </c>
      <c r="F35" s="107"/>
      <c r="G35" s="44" t="s">
        <v>489</v>
      </c>
      <c r="H35" s="33"/>
      <c r="I35" s="40"/>
      <c r="J35" s="47"/>
      <c r="K35" s="85" t="s">
        <v>487</v>
      </c>
    </row>
    <row r="36" spans="2:11" ht="15.75" customHeight="1" x14ac:dyDescent="0.25">
      <c r="B36" s="46"/>
      <c r="C36" s="34"/>
      <c r="D36" s="98"/>
      <c r="E36" s="207">
        <v>8.5</v>
      </c>
      <c r="F36" s="107"/>
      <c r="G36" s="44" t="s">
        <v>489</v>
      </c>
      <c r="H36" s="33"/>
      <c r="I36" s="40"/>
      <c r="J36" s="47"/>
      <c r="K36" s="85" t="s">
        <v>488</v>
      </c>
    </row>
    <row r="37" spans="2:11" ht="15.75" customHeight="1" x14ac:dyDescent="0.25">
      <c r="B37" s="46"/>
      <c r="C37" s="34"/>
      <c r="D37" s="98"/>
      <c r="E37" s="106">
        <v>0.2</v>
      </c>
      <c r="F37" s="107"/>
      <c r="G37" s="44" t="s">
        <v>549</v>
      </c>
      <c r="H37" s="33"/>
      <c r="I37" s="40"/>
      <c r="J37" s="47"/>
      <c r="K37" s="85" t="s">
        <v>548</v>
      </c>
    </row>
    <row r="38" spans="2:11" ht="15.75" customHeight="1" x14ac:dyDescent="0.25">
      <c r="C38" s="46"/>
      <c r="D38" s="170"/>
      <c r="E38" s="106">
        <v>3.2</v>
      </c>
      <c r="F38" s="106"/>
      <c r="G38" s="187" t="s">
        <v>177</v>
      </c>
      <c r="H38" s="44"/>
      <c r="I38" s="33"/>
      <c r="J38" s="150"/>
      <c r="K38" s="33" t="s">
        <v>411</v>
      </c>
    </row>
    <row r="39" spans="2:11" ht="15.75" customHeight="1" x14ac:dyDescent="0.25">
      <c r="B39" s="46"/>
      <c r="C39" s="34"/>
      <c r="D39" s="98"/>
      <c r="E39" s="106">
        <v>1.9</v>
      </c>
      <c r="F39" s="32"/>
      <c r="G39" s="44" t="s">
        <v>177</v>
      </c>
      <c r="H39" s="33"/>
      <c r="I39" s="40"/>
      <c r="J39" s="47"/>
      <c r="K39" s="151" t="s">
        <v>588</v>
      </c>
    </row>
    <row r="40" spans="2:11" ht="15.75" customHeight="1" x14ac:dyDescent="0.25">
      <c r="B40" s="46"/>
      <c r="C40" s="34"/>
      <c r="D40" s="98"/>
      <c r="E40" s="106">
        <v>5.4</v>
      </c>
      <c r="F40" s="32"/>
      <c r="G40" s="44" t="s">
        <v>177</v>
      </c>
      <c r="H40" s="33"/>
      <c r="I40" s="40"/>
      <c r="J40" s="47"/>
      <c r="K40" s="151" t="s">
        <v>408</v>
      </c>
    </row>
    <row r="41" spans="2:11" ht="15.75" customHeight="1" x14ac:dyDescent="0.25">
      <c r="B41" s="46"/>
      <c r="C41" s="34"/>
      <c r="D41" s="98"/>
      <c r="E41" s="209">
        <v>46.5</v>
      </c>
      <c r="F41" s="108"/>
      <c r="G41" s="44" t="s">
        <v>177</v>
      </c>
      <c r="H41" s="33" t="s">
        <v>409</v>
      </c>
      <c r="I41" s="40">
        <v>44926</v>
      </c>
      <c r="J41" s="47">
        <v>46.5</v>
      </c>
      <c r="K41" s="85" t="s">
        <v>408</v>
      </c>
    </row>
    <row r="42" spans="2:11" ht="15.75" customHeight="1" x14ac:dyDescent="0.25">
      <c r="B42" s="46"/>
      <c r="C42" s="34"/>
      <c r="D42" s="98"/>
      <c r="E42" s="209">
        <v>0.7</v>
      </c>
      <c r="F42" s="108"/>
      <c r="G42" s="44" t="s">
        <v>177</v>
      </c>
      <c r="H42" s="33"/>
      <c r="I42" s="40"/>
      <c r="J42" s="47"/>
      <c r="K42" s="85" t="s">
        <v>615</v>
      </c>
    </row>
    <row r="43" spans="2:11" ht="15.75" customHeight="1" x14ac:dyDescent="0.25">
      <c r="B43" s="46"/>
      <c r="C43" s="34"/>
      <c r="D43" s="98"/>
      <c r="E43" s="209">
        <v>3</v>
      </c>
      <c r="F43" s="108"/>
      <c r="G43" s="44" t="s">
        <v>177</v>
      </c>
      <c r="H43" s="33"/>
      <c r="I43" s="40"/>
      <c r="J43" s="47"/>
      <c r="K43" s="85" t="s">
        <v>614</v>
      </c>
    </row>
    <row r="44" spans="2:11" ht="15.75" customHeight="1" x14ac:dyDescent="0.25">
      <c r="B44" s="46"/>
      <c r="C44" s="34"/>
      <c r="D44" s="98"/>
      <c r="E44" s="106">
        <v>7.5</v>
      </c>
      <c r="F44" s="108"/>
      <c r="G44" s="44" t="s">
        <v>177</v>
      </c>
      <c r="H44" s="33"/>
      <c r="I44" s="40"/>
      <c r="J44" s="47"/>
      <c r="K44" s="85" t="s">
        <v>565</v>
      </c>
    </row>
    <row r="45" spans="2:11" ht="15.75" customHeight="1" x14ac:dyDescent="0.25">
      <c r="B45" s="46"/>
      <c r="C45" s="34"/>
      <c r="D45" s="98"/>
      <c r="E45" s="106">
        <v>3.5</v>
      </c>
      <c r="F45" s="32"/>
      <c r="G45" s="44" t="s">
        <v>177</v>
      </c>
      <c r="H45" s="33"/>
      <c r="I45" s="40"/>
      <c r="J45" s="47"/>
      <c r="K45" s="85" t="s">
        <v>410</v>
      </c>
    </row>
    <row r="46" spans="2:11" ht="15.75" customHeight="1" x14ac:dyDescent="0.25">
      <c r="B46" s="46"/>
      <c r="C46" s="34"/>
      <c r="D46" s="98"/>
      <c r="E46" s="106">
        <v>32.6</v>
      </c>
      <c r="F46" s="32">
        <v>32.6</v>
      </c>
      <c r="G46" s="44" t="s">
        <v>177</v>
      </c>
      <c r="H46" s="33" t="s">
        <v>709</v>
      </c>
      <c r="I46" s="40" t="s">
        <v>87</v>
      </c>
      <c r="J46" s="47">
        <v>32.6</v>
      </c>
      <c r="K46" s="85" t="s">
        <v>434</v>
      </c>
    </row>
    <row r="47" spans="2:11" ht="15.75" customHeight="1" x14ac:dyDescent="0.25">
      <c r="B47" s="46"/>
      <c r="C47" s="34"/>
      <c r="D47" s="98"/>
      <c r="E47" s="106">
        <v>37.6</v>
      </c>
      <c r="F47" s="108"/>
      <c r="G47" s="44" t="s">
        <v>177</v>
      </c>
      <c r="H47" s="33" t="s">
        <v>288</v>
      </c>
      <c r="I47" s="40">
        <v>44926</v>
      </c>
      <c r="J47" s="47">
        <v>36.799999999999997</v>
      </c>
      <c r="K47" s="85" t="s">
        <v>434</v>
      </c>
    </row>
    <row r="48" spans="2:11" ht="15.75" customHeight="1" x14ac:dyDescent="0.25">
      <c r="B48" s="46"/>
      <c r="C48" s="34"/>
      <c r="D48" s="98"/>
      <c r="E48" s="106">
        <v>2.1</v>
      </c>
      <c r="F48" s="32"/>
      <c r="G48" s="44" t="s">
        <v>177</v>
      </c>
      <c r="H48" s="33"/>
      <c r="I48" s="40"/>
      <c r="J48" s="33"/>
      <c r="K48" s="86" t="s">
        <v>236</v>
      </c>
    </row>
    <row r="49" spans="2:11" ht="15.75" customHeight="1" x14ac:dyDescent="0.25">
      <c r="B49" s="46"/>
      <c r="C49" s="34"/>
      <c r="D49" s="98"/>
      <c r="E49" s="106">
        <v>10.1</v>
      </c>
      <c r="F49" s="55"/>
      <c r="G49" s="44" t="s">
        <v>22</v>
      </c>
      <c r="H49" s="33"/>
      <c r="I49" s="40"/>
      <c r="J49" s="47"/>
      <c r="K49" s="87" t="s">
        <v>59</v>
      </c>
    </row>
    <row r="50" spans="2:11" x14ac:dyDescent="0.25">
      <c r="B50" s="175" t="s">
        <v>149</v>
      </c>
      <c r="C50" s="176" t="s">
        <v>176</v>
      </c>
      <c r="D50" s="183" t="s">
        <v>679</v>
      </c>
      <c r="E50" s="105">
        <v>2498.5</v>
      </c>
      <c r="F50" s="107">
        <v>184.4</v>
      </c>
      <c r="G50" s="33" t="s">
        <v>149</v>
      </c>
      <c r="H50" s="33"/>
      <c r="I50" s="33"/>
      <c r="J50" s="47"/>
      <c r="K50" s="48"/>
    </row>
    <row r="51" spans="2:11" x14ac:dyDescent="0.25">
      <c r="B51" s="46"/>
      <c r="C51" s="34"/>
      <c r="D51" s="98"/>
      <c r="E51" s="106">
        <v>214.6</v>
      </c>
      <c r="F51" s="55"/>
      <c r="G51" s="55" t="s">
        <v>149</v>
      </c>
      <c r="H51" s="33" t="s">
        <v>153</v>
      </c>
      <c r="I51" s="40">
        <v>44926</v>
      </c>
      <c r="J51" s="47">
        <v>214.6</v>
      </c>
      <c r="K51" s="48" t="s">
        <v>152</v>
      </c>
    </row>
    <row r="52" spans="2:11" x14ac:dyDescent="0.25">
      <c r="B52" s="46"/>
      <c r="C52" s="34"/>
      <c r="D52" s="98"/>
      <c r="E52" s="106">
        <v>227</v>
      </c>
      <c r="F52" s="55"/>
      <c r="G52" s="55" t="s">
        <v>149</v>
      </c>
      <c r="H52" s="33" t="s">
        <v>246</v>
      </c>
      <c r="I52" s="40">
        <v>44926</v>
      </c>
      <c r="J52" s="47">
        <v>227</v>
      </c>
      <c r="K52" s="48" t="s">
        <v>245</v>
      </c>
    </row>
    <row r="53" spans="2:11" x14ac:dyDescent="0.25">
      <c r="B53" s="46"/>
      <c r="C53" s="34"/>
      <c r="D53" s="98"/>
      <c r="E53" s="106">
        <v>9.3000000000000007</v>
      </c>
      <c r="F53" s="55"/>
      <c r="G53" s="55" t="s">
        <v>149</v>
      </c>
      <c r="H53" s="33"/>
      <c r="I53" s="40"/>
      <c r="J53" s="33"/>
      <c r="K53" s="352" t="s">
        <v>150</v>
      </c>
    </row>
    <row r="54" spans="2:11" x14ac:dyDescent="0.25">
      <c r="B54" s="46"/>
      <c r="C54" s="34"/>
      <c r="D54" s="98"/>
      <c r="E54" s="106">
        <v>110</v>
      </c>
      <c r="F54" s="55"/>
      <c r="G54" s="55" t="s">
        <v>149</v>
      </c>
      <c r="H54" s="33" t="s">
        <v>616</v>
      </c>
      <c r="I54" s="40" t="s">
        <v>87</v>
      </c>
      <c r="J54" s="47">
        <v>110</v>
      </c>
      <c r="K54" s="48" t="s">
        <v>150</v>
      </c>
    </row>
    <row r="55" spans="2:11" x14ac:dyDescent="0.25">
      <c r="B55" s="46"/>
      <c r="C55" s="34"/>
      <c r="D55" s="35"/>
      <c r="E55" s="106">
        <v>60</v>
      </c>
      <c r="F55" s="55"/>
      <c r="G55" s="55" t="s">
        <v>149</v>
      </c>
      <c r="H55" s="33"/>
      <c r="I55" s="40"/>
      <c r="J55" s="47"/>
      <c r="K55" s="48" t="s">
        <v>348</v>
      </c>
    </row>
    <row r="56" spans="2:11" x14ac:dyDescent="0.25">
      <c r="B56" s="46"/>
      <c r="C56" s="34"/>
      <c r="D56" s="35"/>
      <c r="E56" s="106">
        <v>0.6</v>
      </c>
      <c r="F56" s="127"/>
      <c r="G56" s="55" t="s">
        <v>149</v>
      </c>
      <c r="H56" s="33"/>
      <c r="I56" s="40"/>
      <c r="J56" s="47"/>
      <c r="K56" s="48" t="s">
        <v>431</v>
      </c>
    </row>
    <row r="57" spans="2:11" x14ac:dyDescent="0.25">
      <c r="B57" s="46"/>
      <c r="C57" s="34"/>
      <c r="D57" s="35"/>
      <c r="E57" s="212">
        <v>58</v>
      </c>
      <c r="F57" s="213"/>
      <c r="G57" s="55" t="s">
        <v>149</v>
      </c>
      <c r="H57" s="33" t="s">
        <v>669</v>
      </c>
      <c r="I57" s="40" t="s">
        <v>87</v>
      </c>
      <c r="J57" s="47">
        <v>58</v>
      </c>
      <c r="K57" s="48" t="s">
        <v>667</v>
      </c>
    </row>
    <row r="58" spans="2:11" x14ac:dyDescent="0.25">
      <c r="B58" s="46"/>
      <c r="C58" s="34"/>
      <c r="D58" s="35"/>
      <c r="E58" s="212">
        <v>25</v>
      </c>
      <c r="F58" s="214"/>
      <c r="G58" s="55" t="s">
        <v>149</v>
      </c>
      <c r="H58" s="33" t="s">
        <v>671</v>
      </c>
      <c r="I58" s="40" t="s">
        <v>87</v>
      </c>
      <c r="J58" s="47">
        <v>25</v>
      </c>
      <c r="K58" s="48" t="s">
        <v>670</v>
      </c>
    </row>
    <row r="59" spans="2:11" x14ac:dyDescent="0.25">
      <c r="B59" s="46"/>
      <c r="C59" s="34"/>
      <c r="D59" s="35"/>
      <c r="E59" s="106">
        <v>24.2</v>
      </c>
      <c r="F59" s="215"/>
      <c r="G59" s="55" t="s">
        <v>149</v>
      </c>
      <c r="H59" s="33" t="s">
        <v>392</v>
      </c>
      <c r="I59" s="40">
        <v>44926</v>
      </c>
      <c r="J59" s="47">
        <v>24.2</v>
      </c>
      <c r="K59" s="48" t="s">
        <v>391</v>
      </c>
    </row>
    <row r="60" spans="2:11" x14ac:dyDescent="0.25">
      <c r="B60" s="46"/>
      <c r="C60" s="34"/>
      <c r="D60" s="35"/>
      <c r="E60" s="106">
        <v>8</v>
      </c>
      <c r="F60" s="215"/>
      <c r="G60" s="57" t="s">
        <v>149</v>
      </c>
      <c r="H60" s="33"/>
      <c r="I60" s="40"/>
      <c r="J60" s="47"/>
      <c r="K60" s="48" t="s">
        <v>617</v>
      </c>
    </row>
    <row r="61" spans="2:11" x14ac:dyDescent="0.25">
      <c r="B61" s="46"/>
      <c r="C61" s="34"/>
      <c r="D61" s="35"/>
      <c r="E61" s="106">
        <v>2</v>
      </c>
      <c r="F61" s="215"/>
      <c r="G61" s="57" t="s">
        <v>149</v>
      </c>
      <c r="H61" s="33"/>
      <c r="I61" s="40"/>
      <c r="J61" s="47"/>
      <c r="K61" s="48" t="s">
        <v>588</v>
      </c>
    </row>
    <row r="62" spans="2:11" x14ac:dyDescent="0.25">
      <c r="B62" s="46"/>
      <c r="C62" s="34"/>
      <c r="D62" s="35"/>
      <c r="E62" s="106">
        <v>30</v>
      </c>
      <c r="F62" s="215">
        <v>30</v>
      </c>
      <c r="G62" s="57" t="s">
        <v>149</v>
      </c>
      <c r="H62" s="33"/>
      <c r="I62" s="40"/>
      <c r="J62" s="47"/>
      <c r="K62" s="48" t="s">
        <v>611</v>
      </c>
    </row>
    <row r="63" spans="2:11" x14ac:dyDescent="0.25">
      <c r="B63" s="46"/>
      <c r="C63" s="34"/>
      <c r="D63" s="35"/>
      <c r="E63" s="106">
        <v>98.1</v>
      </c>
      <c r="F63" s="215"/>
      <c r="G63" s="57" t="s">
        <v>149</v>
      </c>
      <c r="H63" s="33" t="s">
        <v>567</v>
      </c>
      <c r="I63" s="40" t="s">
        <v>87</v>
      </c>
      <c r="J63" s="47">
        <v>98.1</v>
      </c>
      <c r="K63" s="48" t="s">
        <v>523</v>
      </c>
    </row>
    <row r="64" spans="2:11" x14ac:dyDescent="0.25">
      <c r="B64" s="46"/>
      <c r="C64" s="34"/>
      <c r="D64" s="35"/>
      <c r="E64" s="106">
        <v>239.8</v>
      </c>
      <c r="F64" s="109">
        <v>85.6</v>
      </c>
      <c r="G64" s="57" t="s">
        <v>149</v>
      </c>
      <c r="H64" s="33" t="s">
        <v>182</v>
      </c>
      <c r="I64" s="40">
        <v>44926</v>
      </c>
      <c r="J64" s="47">
        <v>239.8</v>
      </c>
      <c r="K64" s="48" t="s">
        <v>181</v>
      </c>
    </row>
    <row r="65" spans="2:11" x14ac:dyDescent="0.25">
      <c r="B65" s="46"/>
      <c r="C65" s="34"/>
      <c r="D65" s="35"/>
      <c r="E65" s="106">
        <v>200</v>
      </c>
      <c r="F65" s="55"/>
      <c r="G65" s="57" t="s">
        <v>149</v>
      </c>
      <c r="H65" s="33" t="s">
        <v>578</v>
      </c>
      <c r="I65" s="40">
        <v>44926</v>
      </c>
      <c r="J65" s="47">
        <v>200</v>
      </c>
      <c r="K65" s="48" t="s">
        <v>577</v>
      </c>
    </row>
    <row r="66" spans="2:11" x14ac:dyDescent="0.25">
      <c r="B66" s="46"/>
      <c r="C66" s="34"/>
      <c r="D66" s="35"/>
      <c r="E66" s="106">
        <v>44.7</v>
      </c>
      <c r="F66" s="211"/>
      <c r="G66" s="57" t="s">
        <v>149</v>
      </c>
      <c r="H66" s="33"/>
      <c r="I66" s="40"/>
      <c r="J66" s="47"/>
      <c r="K66" s="48" t="s">
        <v>62</v>
      </c>
    </row>
    <row r="67" spans="2:11" x14ac:dyDescent="0.25">
      <c r="B67" s="49"/>
      <c r="C67" s="115"/>
      <c r="D67" s="54"/>
      <c r="E67" s="106">
        <v>230</v>
      </c>
      <c r="F67" s="211"/>
      <c r="G67" s="57" t="s">
        <v>149</v>
      </c>
      <c r="H67" s="33" t="s">
        <v>180</v>
      </c>
      <c r="I67" s="40">
        <v>44926</v>
      </c>
      <c r="J67" s="47">
        <v>230</v>
      </c>
      <c r="K67" s="48" t="s">
        <v>151</v>
      </c>
    </row>
    <row r="68" spans="2:11" x14ac:dyDescent="0.25">
      <c r="B68" s="49"/>
      <c r="C68" s="115"/>
      <c r="D68" s="54"/>
      <c r="E68" s="111">
        <v>234.2</v>
      </c>
      <c r="F68" s="210">
        <v>56.7</v>
      </c>
      <c r="G68" s="51" t="s">
        <v>149</v>
      </c>
      <c r="H68" s="51" t="s">
        <v>187</v>
      </c>
      <c r="I68" s="58">
        <v>44926</v>
      </c>
      <c r="J68" s="52">
        <v>239.5</v>
      </c>
      <c r="K68" s="48" t="s">
        <v>150</v>
      </c>
    </row>
    <row r="69" spans="2:11" x14ac:dyDescent="0.25">
      <c r="B69" s="49"/>
      <c r="C69" s="156"/>
      <c r="D69" s="54"/>
      <c r="E69" s="111">
        <v>8</v>
      </c>
      <c r="F69" s="59"/>
      <c r="G69" s="51" t="s">
        <v>149</v>
      </c>
      <c r="H69" s="51"/>
      <c r="I69" s="58"/>
      <c r="J69" s="52"/>
      <c r="K69" s="48" t="s">
        <v>593</v>
      </c>
    </row>
    <row r="70" spans="2:11" x14ac:dyDescent="0.25">
      <c r="B70" s="49"/>
      <c r="C70" s="115"/>
      <c r="D70" s="54"/>
      <c r="E70" s="111">
        <v>150</v>
      </c>
      <c r="F70" s="57"/>
      <c r="G70" s="51" t="s">
        <v>149</v>
      </c>
      <c r="H70" s="51" t="s">
        <v>388</v>
      </c>
      <c r="I70" s="58">
        <v>44926</v>
      </c>
      <c r="J70" s="52">
        <v>150</v>
      </c>
      <c r="K70" s="48" t="s">
        <v>389</v>
      </c>
    </row>
    <row r="71" spans="2:11" x14ac:dyDescent="0.25">
      <c r="B71" s="49"/>
      <c r="C71" s="131"/>
      <c r="D71" s="54"/>
      <c r="E71" s="111">
        <v>47.4</v>
      </c>
      <c r="F71" s="57"/>
      <c r="G71" s="51" t="s">
        <v>149</v>
      </c>
      <c r="H71" s="51" t="s">
        <v>478</v>
      </c>
      <c r="I71" s="58" t="s">
        <v>87</v>
      </c>
      <c r="J71" s="52">
        <v>47.4</v>
      </c>
      <c r="K71" s="48" t="s">
        <v>281</v>
      </c>
    </row>
    <row r="72" spans="2:11" x14ac:dyDescent="0.25">
      <c r="B72" s="46"/>
      <c r="C72" s="34"/>
      <c r="D72" s="35"/>
      <c r="E72" s="111">
        <v>240</v>
      </c>
      <c r="F72" s="57"/>
      <c r="G72" s="51" t="s">
        <v>149</v>
      </c>
      <c r="H72" s="51" t="s">
        <v>186</v>
      </c>
      <c r="I72" s="58">
        <v>44926</v>
      </c>
      <c r="J72" s="52">
        <v>240</v>
      </c>
      <c r="K72" s="48" t="s">
        <v>185</v>
      </c>
    </row>
    <row r="73" spans="2:11" x14ac:dyDescent="0.25">
      <c r="B73" s="46"/>
      <c r="C73" s="34"/>
      <c r="D73" s="35"/>
      <c r="E73" s="106">
        <v>237.6</v>
      </c>
      <c r="F73" s="108">
        <v>12.1</v>
      </c>
      <c r="G73" s="33" t="s">
        <v>149</v>
      </c>
      <c r="H73" s="33" t="s">
        <v>184</v>
      </c>
      <c r="I73" s="40">
        <v>44926</v>
      </c>
      <c r="J73" s="47">
        <v>240</v>
      </c>
      <c r="K73" s="48" t="s">
        <v>183</v>
      </c>
    </row>
    <row r="74" spans="2:11" x14ac:dyDescent="0.25">
      <c r="B74" s="175" t="s">
        <v>23</v>
      </c>
      <c r="C74" s="176" t="s">
        <v>188</v>
      </c>
      <c r="D74" s="183" t="s">
        <v>680</v>
      </c>
      <c r="E74" s="105">
        <v>135.80000000000001</v>
      </c>
      <c r="F74" s="107">
        <v>23.6</v>
      </c>
      <c r="G74" s="44" t="s">
        <v>23</v>
      </c>
      <c r="H74" s="33"/>
      <c r="I74" s="40"/>
      <c r="J74" s="56"/>
      <c r="K74" s="48"/>
    </row>
    <row r="75" spans="2:11" ht="12.75" customHeight="1" x14ac:dyDescent="0.25">
      <c r="B75" s="49"/>
      <c r="C75" s="115"/>
      <c r="D75" s="99"/>
      <c r="E75" s="106">
        <v>2.5</v>
      </c>
      <c r="F75" s="55"/>
      <c r="G75" s="44" t="s">
        <v>189</v>
      </c>
      <c r="H75" s="33"/>
      <c r="I75" s="40"/>
      <c r="J75" s="56"/>
      <c r="K75" s="48" t="s">
        <v>200</v>
      </c>
    </row>
    <row r="76" spans="2:11" ht="12.75" customHeight="1" x14ac:dyDescent="0.25">
      <c r="B76" s="49"/>
      <c r="C76" s="160"/>
      <c r="D76" s="99"/>
      <c r="E76" s="106">
        <v>1.7</v>
      </c>
      <c r="F76" s="57"/>
      <c r="G76" s="36" t="s">
        <v>189</v>
      </c>
      <c r="H76" s="51"/>
      <c r="I76" s="58"/>
      <c r="J76" s="64"/>
      <c r="K76" s="37" t="s">
        <v>618</v>
      </c>
    </row>
    <row r="77" spans="2:11" ht="12.75" customHeight="1" x14ac:dyDescent="0.25">
      <c r="B77" s="49"/>
      <c r="C77" s="165"/>
      <c r="D77" s="99"/>
      <c r="E77" s="106">
        <v>1.5</v>
      </c>
      <c r="F77" s="171"/>
      <c r="G77" s="36" t="s">
        <v>189</v>
      </c>
      <c r="H77" s="51"/>
      <c r="I77" s="58"/>
      <c r="J77" s="64"/>
      <c r="K77" s="37" t="s">
        <v>675</v>
      </c>
    </row>
    <row r="78" spans="2:11" ht="12.75" customHeight="1" x14ac:dyDescent="0.25">
      <c r="B78" s="46"/>
      <c r="C78" s="34"/>
      <c r="D78" s="98"/>
      <c r="E78" s="106">
        <v>21.7</v>
      </c>
      <c r="F78" s="57">
        <v>1.6</v>
      </c>
      <c r="G78" s="63" t="s">
        <v>23</v>
      </c>
      <c r="H78" s="51"/>
      <c r="I78" s="51"/>
      <c r="J78" s="64"/>
      <c r="K78" s="65" t="s">
        <v>78</v>
      </c>
    </row>
    <row r="79" spans="2:11" ht="12.75" customHeight="1" x14ac:dyDescent="0.25">
      <c r="B79" s="45"/>
      <c r="C79" s="216"/>
      <c r="D79" s="100"/>
      <c r="E79" s="106">
        <v>15.7</v>
      </c>
      <c r="F79" s="57"/>
      <c r="G79" s="351" t="s">
        <v>23</v>
      </c>
      <c r="H79" s="51"/>
      <c r="I79" s="51"/>
      <c r="J79" s="64"/>
      <c r="K79" s="65" t="s">
        <v>154</v>
      </c>
    </row>
    <row r="80" spans="2:11" ht="12.75" customHeight="1" x14ac:dyDescent="0.25">
      <c r="B80" s="45"/>
      <c r="C80" s="116"/>
      <c r="D80" s="100"/>
      <c r="E80" s="106">
        <v>23.8</v>
      </c>
      <c r="F80" s="55"/>
      <c r="G80" s="67" t="s">
        <v>23</v>
      </c>
      <c r="H80" s="33" t="s">
        <v>155</v>
      </c>
      <c r="I80" s="33" t="s">
        <v>87</v>
      </c>
      <c r="J80" s="56">
        <v>23.8</v>
      </c>
      <c r="K80" s="68" t="s">
        <v>154</v>
      </c>
    </row>
    <row r="81" spans="2:11" ht="12.75" customHeight="1" x14ac:dyDescent="0.25">
      <c r="B81" s="45"/>
      <c r="C81" s="116"/>
      <c r="D81" s="100"/>
      <c r="E81" s="106">
        <v>2.1</v>
      </c>
      <c r="F81" s="69"/>
      <c r="G81" s="70" t="s">
        <v>23</v>
      </c>
      <c r="H81" s="53"/>
      <c r="I81" s="53"/>
      <c r="J81" s="71"/>
      <c r="K81" s="72" t="s">
        <v>61</v>
      </c>
    </row>
    <row r="82" spans="2:11" ht="12.75" customHeight="1" x14ac:dyDescent="0.25">
      <c r="B82" s="46"/>
      <c r="C82" s="34"/>
      <c r="D82" s="98"/>
      <c r="E82" s="106">
        <v>4.0999999999999996</v>
      </c>
      <c r="F82" s="69"/>
      <c r="G82" s="73" t="s">
        <v>23</v>
      </c>
      <c r="H82" s="53"/>
      <c r="I82" s="53"/>
      <c r="J82" s="71"/>
      <c r="K82" s="72" t="s">
        <v>197</v>
      </c>
    </row>
    <row r="83" spans="2:11" ht="12.75" customHeight="1" x14ac:dyDescent="0.25">
      <c r="B83" s="46"/>
      <c r="C83" s="34"/>
      <c r="D83" s="98"/>
      <c r="E83" s="106">
        <v>1.3</v>
      </c>
      <c r="F83" s="74"/>
      <c r="G83" s="70" t="s">
        <v>23</v>
      </c>
      <c r="H83" s="75"/>
      <c r="I83" s="33"/>
      <c r="J83" s="56"/>
      <c r="K83" s="68" t="s">
        <v>198</v>
      </c>
    </row>
    <row r="84" spans="2:11" ht="12.75" customHeight="1" x14ac:dyDescent="0.25">
      <c r="B84" s="46"/>
      <c r="C84" s="34"/>
      <c r="D84" s="98"/>
      <c r="E84" s="106">
        <v>3.8</v>
      </c>
      <c r="F84" s="55"/>
      <c r="G84" s="76" t="s">
        <v>23</v>
      </c>
      <c r="H84" s="33"/>
      <c r="I84" s="33"/>
      <c r="J84" s="56"/>
      <c r="K84" s="68" t="s">
        <v>79</v>
      </c>
    </row>
    <row r="85" spans="2:11" ht="12.75" customHeight="1" x14ac:dyDescent="0.25">
      <c r="B85" s="46"/>
      <c r="C85" s="34"/>
      <c r="D85" s="98"/>
      <c r="E85" s="106">
        <v>1.5</v>
      </c>
      <c r="F85" s="55"/>
      <c r="G85" s="70" t="s">
        <v>23</v>
      </c>
      <c r="H85" s="33"/>
      <c r="I85" s="33"/>
      <c r="J85" s="56"/>
      <c r="K85" s="68" t="s">
        <v>142</v>
      </c>
    </row>
    <row r="86" spans="2:11" ht="12.75" customHeight="1" x14ac:dyDescent="0.25">
      <c r="B86" s="46"/>
      <c r="C86" s="34"/>
      <c r="D86" s="98"/>
      <c r="E86" s="106">
        <v>4.5999999999999996</v>
      </c>
      <c r="F86" s="55"/>
      <c r="G86" s="70" t="s">
        <v>23</v>
      </c>
      <c r="H86" s="33"/>
      <c r="I86" s="33"/>
      <c r="J86" s="56"/>
      <c r="K86" s="68" t="s">
        <v>199</v>
      </c>
    </row>
    <row r="87" spans="2:11" ht="12.75" customHeight="1" x14ac:dyDescent="0.25">
      <c r="B87" s="46"/>
      <c r="C87" s="34"/>
      <c r="D87" s="98"/>
      <c r="E87" s="106">
        <v>4.5</v>
      </c>
      <c r="F87" s="55"/>
      <c r="G87" s="63" t="s">
        <v>23</v>
      </c>
      <c r="H87" s="33" t="s">
        <v>247</v>
      </c>
      <c r="I87" s="33" t="s">
        <v>87</v>
      </c>
      <c r="J87" s="56">
        <v>18</v>
      </c>
      <c r="K87" s="68" t="s">
        <v>144</v>
      </c>
    </row>
    <row r="88" spans="2:11" ht="12.75" customHeight="1" x14ac:dyDescent="0.25">
      <c r="B88" s="46"/>
      <c r="C88" s="34"/>
      <c r="D88" s="98"/>
      <c r="E88" s="106">
        <v>16.2</v>
      </c>
      <c r="F88" s="55"/>
      <c r="G88" s="63" t="s">
        <v>23</v>
      </c>
      <c r="H88" s="33"/>
      <c r="I88" s="33"/>
      <c r="J88" s="56"/>
      <c r="K88" s="68" t="s">
        <v>367</v>
      </c>
    </row>
    <row r="89" spans="2:11" ht="12.75" customHeight="1" x14ac:dyDescent="0.25">
      <c r="B89" s="46"/>
      <c r="C89" s="34"/>
      <c r="D89" s="98"/>
      <c r="E89" s="106">
        <v>20.9</v>
      </c>
      <c r="F89" s="55">
        <v>13.2</v>
      </c>
      <c r="G89" s="63" t="s">
        <v>23</v>
      </c>
      <c r="H89" s="33" t="s">
        <v>708</v>
      </c>
      <c r="I89" s="200" t="s">
        <v>87</v>
      </c>
      <c r="J89" s="56">
        <v>20.9</v>
      </c>
      <c r="K89" s="68" t="s">
        <v>766</v>
      </c>
    </row>
    <row r="90" spans="2:11" ht="12.75" customHeight="1" x14ac:dyDescent="0.25">
      <c r="B90" s="46"/>
      <c r="C90" s="34"/>
      <c r="D90" s="98"/>
      <c r="E90" s="106">
        <v>9.4</v>
      </c>
      <c r="F90" s="108">
        <v>8.8000000000000007</v>
      </c>
      <c r="G90" s="70" t="s">
        <v>23</v>
      </c>
      <c r="H90" s="33"/>
      <c r="I90" s="30"/>
      <c r="J90" s="56"/>
      <c r="K90" s="68" t="s">
        <v>145</v>
      </c>
    </row>
    <row r="91" spans="2:11" ht="12.75" customHeight="1" x14ac:dyDescent="0.25">
      <c r="B91" s="46"/>
      <c r="C91" s="34"/>
      <c r="D91" s="98"/>
      <c r="E91" s="106">
        <v>0.5</v>
      </c>
      <c r="F91" s="55"/>
      <c r="G91" s="70" t="s">
        <v>23</v>
      </c>
      <c r="H91" s="33"/>
      <c r="I91" s="33"/>
      <c r="J91" s="56"/>
      <c r="K91" s="68" t="s">
        <v>143</v>
      </c>
    </row>
    <row r="92" spans="2:11" x14ac:dyDescent="0.25">
      <c r="B92" s="175" t="s">
        <v>24</v>
      </c>
      <c r="C92" s="176">
        <v>222940</v>
      </c>
      <c r="D92" s="184">
        <v>99.7</v>
      </c>
      <c r="E92" s="105">
        <v>99.7</v>
      </c>
      <c r="F92" s="32">
        <v>14.7</v>
      </c>
      <c r="G92" s="77" t="s">
        <v>24</v>
      </c>
      <c r="H92" s="33"/>
      <c r="I92" s="33"/>
      <c r="J92" s="56"/>
      <c r="K92" s="68"/>
    </row>
    <row r="93" spans="2:11" x14ac:dyDescent="0.25">
      <c r="B93" s="46"/>
      <c r="C93" s="34"/>
      <c r="D93" s="98"/>
      <c r="E93" s="106">
        <v>76.2</v>
      </c>
      <c r="F93" s="108">
        <v>12.7</v>
      </c>
      <c r="G93" s="77" t="s">
        <v>44</v>
      </c>
      <c r="H93" s="33" t="s">
        <v>201</v>
      </c>
      <c r="I93" s="40">
        <v>44926</v>
      </c>
      <c r="J93" s="56">
        <v>76.2</v>
      </c>
      <c r="K93" s="68" t="s">
        <v>35</v>
      </c>
    </row>
    <row r="94" spans="2:11" x14ac:dyDescent="0.25">
      <c r="B94" s="46"/>
      <c r="C94" s="34"/>
      <c r="D94" s="98"/>
      <c r="E94" s="106">
        <v>18.7</v>
      </c>
      <c r="F94" s="108">
        <v>2</v>
      </c>
      <c r="G94" s="33" t="s">
        <v>146</v>
      </c>
      <c r="H94" s="33" t="s">
        <v>290</v>
      </c>
      <c r="I94" s="40">
        <v>44926</v>
      </c>
      <c r="J94" s="47">
        <v>18.7</v>
      </c>
      <c r="K94" s="48" t="s">
        <v>219</v>
      </c>
    </row>
    <row r="95" spans="2:11" x14ac:dyDescent="0.25">
      <c r="B95" s="46"/>
      <c r="C95" s="34"/>
      <c r="D95" s="98"/>
      <c r="E95" s="106">
        <v>4.8</v>
      </c>
      <c r="F95" s="108"/>
      <c r="G95" s="33" t="s">
        <v>146</v>
      </c>
      <c r="H95" s="47"/>
      <c r="I95" s="33"/>
      <c r="J95" s="47"/>
      <c r="K95" s="48" t="s">
        <v>550</v>
      </c>
    </row>
    <row r="96" spans="2:11" x14ac:dyDescent="0.25">
      <c r="B96" s="175" t="s">
        <v>692</v>
      </c>
      <c r="C96" s="176" t="s">
        <v>441</v>
      </c>
      <c r="D96" s="183" t="s">
        <v>601</v>
      </c>
      <c r="E96" s="105">
        <v>8.8000000000000007</v>
      </c>
      <c r="F96" s="108"/>
      <c r="G96" s="166"/>
      <c r="H96" s="167"/>
      <c r="I96" s="166"/>
      <c r="J96" s="167"/>
      <c r="K96" s="168"/>
    </row>
    <row r="97" spans="2:11" x14ac:dyDescent="0.25">
      <c r="B97" s="175" t="s">
        <v>556</v>
      </c>
      <c r="C97" s="176" t="s">
        <v>557</v>
      </c>
      <c r="D97" s="185" t="s">
        <v>767</v>
      </c>
      <c r="E97" s="105">
        <v>66.8</v>
      </c>
      <c r="F97" s="108"/>
      <c r="G97" s="33"/>
      <c r="H97" s="47"/>
      <c r="I97" s="33"/>
      <c r="J97" s="47"/>
      <c r="K97" s="48"/>
    </row>
    <row r="98" spans="2:11" x14ac:dyDescent="0.25">
      <c r="B98" s="46"/>
      <c r="C98" s="34"/>
      <c r="D98" s="98"/>
      <c r="E98" s="106">
        <v>2.2000000000000002</v>
      </c>
      <c r="F98" s="108"/>
      <c r="G98" s="33" t="s">
        <v>632</v>
      </c>
      <c r="H98" s="47"/>
      <c r="I98" s="33"/>
      <c r="J98" s="47"/>
      <c r="K98" s="48" t="s">
        <v>631</v>
      </c>
    </row>
    <row r="99" spans="2:11" x14ac:dyDescent="0.25">
      <c r="B99" s="46"/>
      <c r="C99" s="34"/>
      <c r="D99" s="98"/>
      <c r="E99" s="106">
        <v>2.2999999999999998</v>
      </c>
      <c r="F99" s="108"/>
      <c r="G99" s="33" t="s">
        <v>556</v>
      </c>
      <c r="H99" s="47"/>
      <c r="I99" s="33"/>
      <c r="J99" s="47"/>
      <c r="K99" s="48" t="s">
        <v>558</v>
      </c>
    </row>
    <row r="100" spans="2:11" x14ac:dyDescent="0.25">
      <c r="B100" s="46"/>
      <c r="C100" s="34"/>
      <c r="D100" s="98"/>
      <c r="E100" s="106">
        <v>62.3</v>
      </c>
      <c r="F100" s="108"/>
      <c r="G100" s="33" t="s">
        <v>25</v>
      </c>
      <c r="H100" s="47" t="s">
        <v>291</v>
      </c>
      <c r="I100" s="40">
        <v>44926</v>
      </c>
      <c r="J100" s="47">
        <v>62.3</v>
      </c>
      <c r="K100" s="48" t="s">
        <v>202</v>
      </c>
    </row>
    <row r="101" spans="2:11" ht="22.5" x14ac:dyDescent="0.25">
      <c r="B101" s="175" t="s">
        <v>226</v>
      </c>
      <c r="C101" s="176" t="s">
        <v>292</v>
      </c>
      <c r="D101" s="185" t="s">
        <v>681</v>
      </c>
      <c r="E101" s="223">
        <v>10335.700000000001</v>
      </c>
      <c r="F101" s="222">
        <v>1640.8</v>
      </c>
      <c r="G101" s="33" t="s">
        <v>40</v>
      </c>
      <c r="H101" s="47"/>
      <c r="I101" s="33"/>
      <c r="J101" s="47"/>
      <c r="K101" s="48"/>
    </row>
    <row r="102" spans="2:11" x14ac:dyDescent="0.25">
      <c r="B102" s="46"/>
      <c r="C102" s="34"/>
      <c r="D102" s="98"/>
      <c r="E102" s="218">
        <v>0.6</v>
      </c>
      <c r="F102" s="108"/>
      <c r="G102" s="33" t="s">
        <v>226</v>
      </c>
      <c r="H102" s="47"/>
      <c r="I102" s="40"/>
      <c r="J102" s="47"/>
      <c r="K102" s="48" t="s">
        <v>76</v>
      </c>
    </row>
    <row r="103" spans="2:11" x14ac:dyDescent="0.25">
      <c r="B103" s="46"/>
      <c r="C103" s="34"/>
      <c r="D103" s="98"/>
      <c r="E103" s="218">
        <v>49.4</v>
      </c>
      <c r="F103" s="108"/>
      <c r="G103" s="33" t="s">
        <v>226</v>
      </c>
      <c r="H103" s="47" t="s">
        <v>722</v>
      </c>
      <c r="I103" s="40" t="s">
        <v>87</v>
      </c>
      <c r="J103" s="47">
        <v>49.4</v>
      </c>
      <c r="K103" s="48" t="s">
        <v>721</v>
      </c>
    </row>
    <row r="104" spans="2:11" x14ac:dyDescent="0.25">
      <c r="B104" s="46"/>
      <c r="C104" s="34"/>
      <c r="D104" s="98"/>
      <c r="E104" s="219">
        <v>1.9</v>
      </c>
      <c r="F104" s="108"/>
      <c r="G104" s="33" t="s">
        <v>226</v>
      </c>
      <c r="H104" s="47"/>
      <c r="I104" s="40"/>
      <c r="J104" s="47"/>
      <c r="K104" s="48" t="s">
        <v>74</v>
      </c>
    </row>
    <row r="105" spans="2:11" x14ac:dyDescent="0.25">
      <c r="B105" s="46"/>
      <c r="C105" s="34"/>
      <c r="D105" s="98"/>
      <c r="E105" s="220">
        <v>0.3</v>
      </c>
      <c r="F105" s="221"/>
      <c r="G105" s="33" t="s">
        <v>226</v>
      </c>
      <c r="H105" s="47"/>
      <c r="I105" s="40"/>
      <c r="J105" s="47"/>
      <c r="K105" s="48" t="s">
        <v>75</v>
      </c>
    </row>
    <row r="106" spans="2:11" x14ac:dyDescent="0.25">
      <c r="B106" s="46"/>
      <c r="C106" s="34"/>
      <c r="D106" s="98"/>
      <c r="E106" s="220">
        <v>25.5</v>
      </c>
      <c r="F106" s="201">
        <v>17.3</v>
      </c>
      <c r="G106" s="33" t="s">
        <v>226</v>
      </c>
      <c r="H106" s="47"/>
      <c r="I106" s="40"/>
      <c r="J106" s="47"/>
      <c r="K106" s="48" t="s">
        <v>63</v>
      </c>
    </row>
    <row r="107" spans="2:11" x14ac:dyDescent="0.25">
      <c r="B107" s="46"/>
      <c r="C107" s="34"/>
      <c r="D107" s="98"/>
      <c r="E107" s="220">
        <v>3.7</v>
      </c>
      <c r="F107" s="55"/>
      <c r="G107" s="33" t="s">
        <v>226</v>
      </c>
      <c r="H107" s="47"/>
      <c r="I107" s="40"/>
      <c r="J107" s="47"/>
      <c r="K107" s="48" t="s">
        <v>88</v>
      </c>
    </row>
    <row r="108" spans="2:11" x14ac:dyDescent="0.25">
      <c r="B108" s="46"/>
      <c r="C108" s="34"/>
      <c r="D108" s="98"/>
      <c r="E108" s="220">
        <v>24</v>
      </c>
      <c r="F108" s="55"/>
      <c r="G108" s="33" t="s">
        <v>226</v>
      </c>
      <c r="H108" s="47" t="s">
        <v>564</v>
      </c>
      <c r="I108" s="40">
        <v>44926</v>
      </c>
      <c r="J108" s="47">
        <v>24</v>
      </c>
      <c r="K108" s="48" t="s">
        <v>563</v>
      </c>
    </row>
    <row r="109" spans="2:11" x14ac:dyDescent="0.25">
      <c r="B109" s="46"/>
      <c r="C109" s="34"/>
      <c r="D109" s="98"/>
      <c r="E109" s="220">
        <v>15.1</v>
      </c>
      <c r="F109" s="55"/>
      <c r="G109" s="33" t="s">
        <v>226</v>
      </c>
      <c r="H109" s="47"/>
      <c r="I109" s="40"/>
      <c r="J109" s="47"/>
      <c r="K109" s="48" t="s">
        <v>450</v>
      </c>
    </row>
    <row r="110" spans="2:11" x14ac:dyDescent="0.25">
      <c r="B110" s="46"/>
      <c r="C110" s="34"/>
      <c r="D110" s="98"/>
      <c r="E110" s="106">
        <v>7.2</v>
      </c>
      <c r="F110" s="55"/>
      <c r="G110" s="33" t="s">
        <v>226</v>
      </c>
      <c r="H110" s="47"/>
      <c r="I110" s="40"/>
      <c r="J110" s="47"/>
      <c r="K110" s="48" t="s">
        <v>619</v>
      </c>
    </row>
    <row r="111" spans="2:11" x14ac:dyDescent="0.25">
      <c r="B111" s="46"/>
      <c r="C111" s="34"/>
      <c r="D111" s="98"/>
      <c r="E111" s="106">
        <v>2</v>
      </c>
      <c r="F111" s="108"/>
      <c r="G111" s="33" t="s">
        <v>226</v>
      </c>
      <c r="H111" s="47"/>
      <c r="I111" s="40"/>
      <c r="J111" s="47"/>
      <c r="K111" s="48" t="s">
        <v>588</v>
      </c>
    </row>
    <row r="112" spans="2:11" x14ac:dyDescent="0.25">
      <c r="B112" s="46"/>
      <c r="C112" s="34"/>
      <c r="D112" s="98"/>
      <c r="E112" s="106">
        <v>3.2</v>
      </c>
      <c r="F112" s="108"/>
      <c r="G112" s="33" t="s">
        <v>226</v>
      </c>
      <c r="H112" s="47"/>
      <c r="I112" s="40"/>
      <c r="J112" s="47"/>
      <c r="K112" s="48" t="s">
        <v>617</v>
      </c>
    </row>
    <row r="113" spans="2:11" x14ac:dyDescent="0.25">
      <c r="B113" s="46"/>
      <c r="C113" s="34"/>
      <c r="D113" s="98"/>
      <c r="E113" s="106">
        <v>0.2</v>
      </c>
      <c r="F113" s="108"/>
      <c r="G113" s="33" t="s">
        <v>226</v>
      </c>
      <c r="H113" s="47"/>
      <c r="I113" s="40"/>
      <c r="J113" s="47"/>
      <c r="K113" s="48" t="s">
        <v>413</v>
      </c>
    </row>
    <row r="114" spans="2:11" ht="23.25" customHeight="1" x14ac:dyDescent="0.25">
      <c r="B114" s="46"/>
      <c r="C114" s="34"/>
      <c r="D114" s="98"/>
      <c r="E114" s="106">
        <v>0.2</v>
      </c>
      <c r="F114" s="55"/>
      <c r="G114" s="33" t="s">
        <v>226</v>
      </c>
      <c r="H114" s="47"/>
      <c r="I114" s="40"/>
      <c r="J114" s="47"/>
      <c r="K114" s="48" t="s">
        <v>412</v>
      </c>
    </row>
    <row r="115" spans="2:11" ht="23.25" customHeight="1" x14ac:dyDescent="0.25">
      <c r="B115" s="46"/>
      <c r="C115" s="34"/>
      <c r="D115" s="98"/>
      <c r="E115" s="106">
        <v>170.7</v>
      </c>
      <c r="F115" s="55">
        <v>170.7</v>
      </c>
      <c r="G115" s="33" t="s">
        <v>226</v>
      </c>
      <c r="H115" s="47" t="s">
        <v>751</v>
      </c>
      <c r="I115" s="40" t="s">
        <v>87</v>
      </c>
      <c r="J115" s="47">
        <v>170.7</v>
      </c>
      <c r="K115" s="48" t="s">
        <v>750</v>
      </c>
    </row>
    <row r="116" spans="2:11" ht="23.25" customHeight="1" x14ac:dyDescent="0.25">
      <c r="B116" s="46"/>
      <c r="C116" s="34"/>
      <c r="D116" s="98"/>
      <c r="E116" s="106">
        <v>198.4</v>
      </c>
      <c r="F116" s="55">
        <v>198.4</v>
      </c>
      <c r="G116" s="33" t="s">
        <v>226</v>
      </c>
      <c r="H116" s="47" t="s">
        <v>707</v>
      </c>
      <c r="I116" s="40" t="s">
        <v>87</v>
      </c>
      <c r="J116" s="47">
        <v>198.4</v>
      </c>
      <c r="K116" s="48" t="s">
        <v>705</v>
      </c>
    </row>
    <row r="117" spans="2:11" x14ac:dyDescent="0.25">
      <c r="B117" s="46"/>
      <c r="C117" s="34"/>
      <c r="D117" s="98"/>
      <c r="E117" s="106">
        <v>8.8000000000000007</v>
      </c>
      <c r="F117" s="108"/>
      <c r="G117" s="33" t="s">
        <v>226</v>
      </c>
      <c r="H117" s="47"/>
      <c r="I117" s="40"/>
      <c r="J117" s="47"/>
      <c r="K117" s="48" t="s">
        <v>414</v>
      </c>
    </row>
    <row r="118" spans="2:11" x14ac:dyDescent="0.25">
      <c r="B118" s="46"/>
      <c r="C118" s="34"/>
      <c r="D118" s="98"/>
      <c r="E118" s="106">
        <v>196.4</v>
      </c>
      <c r="F118" s="108">
        <v>196.4</v>
      </c>
      <c r="G118" s="33" t="s">
        <v>226</v>
      </c>
      <c r="H118" s="47" t="s">
        <v>742</v>
      </c>
      <c r="I118" s="40" t="s">
        <v>87</v>
      </c>
      <c r="J118" s="47">
        <v>196.4</v>
      </c>
      <c r="K118" s="48" t="s">
        <v>741</v>
      </c>
    </row>
    <row r="119" spans="2:11" x14ac:dyDescent="0.25">
      <c r="B119" s="46"/>
      <c r="C119" s="34"/>
      <c r="D119" s="98"/>
      <c r="E119" s="106">
        <v>120.9</v>
      </c>
      <c r="F119" s="55"/>
      <c r="G119" s="33" t="s">
        <v>40</v>
      </c>
      <c r="H119" s="47" t="s">
        <v>415</v>
      </c>
      <c r="I119" s="40">
        <v>44926</v>
      </c>
      <c r="J119" s="47">
        <v>120.9</v>
      </c>
      <c r="K119" s="48" t="s">
        <v>414</v>
      </c>
    </row>
    <row r="120" spans="2:11" x14ac:dyDescent="0.25">
      <c r="B120" s="46"/>
      <c r="C120" s="34"/>
      <c r="D120" s="98"/>
      <c r="E120" s="106">
        <v>0.9</v>
      </c>
      <c r="F120" s="55"/>
      <c r="G120" s="33" t="s">
        <v>40</v>
      </c>
      <c r="H120" s="47"/>
      <c r="I120" s="40"/>
      <c r="J120" s="47"/>
      <c r="K120" s="48" t="s">
        <v>336</v>
      </c>
    </row>
    <row r="121" spans="2:11" x14ac:dyDescent="0.25">
      <c r="B121" s="46"/>
      <c r="C121" s="34"/>
      <c r="D121" s="35"/>
      <c r="E121" s="106">
        <v>31.2</v>
      </c>
      <c r="F121" s="55">
        <v>11.8</v>
      </c>
      <c r="G121" s="33" t="s">
        <v>40</v>
      </c>
      <c r="H121" s="47" t="s">
        <v>340</v>
      </c>
      <c r="I121" s="40">
        <v>44926</v>
      </c>
      <c r="J121" s="47">
        <v>31.2</v>
      </c>
      <c r="K121" s="48" t="s">
        <v>77</v>
      </c>
    </row>
    <row r="122" spans="2:11" x14ac:dyDescent="0.25">
      <c r="B122" s="46"/>
      <c r="C122" s="34"/>
      <c r="D122" s="35"/>
      <c r="E122" s="106">
        <v>0.3</v>
      </c>
      <c r="F122" s="55"/>
      <c r="G122" s="33" t="s">
        <v>226</v>
      </c>
      <c r="H122" s="47"/>
      <c r="I122" s="40"/>
      <c r="J122" s="47"/>
      <c r="K122" s="48" t="s">
        <v>329</v>
      </c>
    </row>
    <row r="123" spans="2:11" x14ac:dyDescent="0.25">
      <c r="B123" s="46"/>
      <c r="C123" s="34"/>
      <c r="D123" s="35"/>
      <c r="E123" s="106">
        <v>1.4</v>
      </c>
      <c r="F123" s="55"/>
      <c r="G123" s="33" t="s">
        <v>40</v>
      </c>
      <c r="H123" s="47"/>
      <c r="I123" s="40"/>
      <c r="J123" s="47"/>
      <c r="K123" s="48" t="s">
        <v>64</v>
      </c>
    </row>
    <row r="124" spans="2:11" x14ac:dyDescent="0.25">
      <c r="B124" s="46"/>
      <c r="C124" s="34"/>
      <c r="D124" s="35"/>
      <c r="E124" s="207">
        <v>80</v>
      </c>
      <c r="F124" s="55"/>
      <c r="G124" s="33" t="s">
        <v>40</v>
      </c>
      <c r="H124" s="47" t="s">
        <v>220</v>
      </c>
      <c r="I124" s="40">
        <v>44926</v>
      </c>
      <c r="J124" s="47">
        <v>80</v>
      </c>
      <c r="K124" s="48" t="s">
        <v>219</v>
      </c>
    </row>
    <row r="125" spans="2:11" x14ac:dyDescent="0.25">
      <c r="B125" s="46"/>
      <c r="C125" s="34"/>
      <c r="D125" s="35"/>
      <c r="E125" s="106">
        <v>21.6</v>
      </c>
      <c r="F125" s="55"/>
      <c r="G125" s="33" t="s">
        <v>40</v>
      </c>
      <c r="H125" s="47" t="s">
        <v>221</v>
      </c>
      <c r="I125" s="40" t="s">
        <v>87</v>
      </c>
      <c r="J125" s="47">
        <v>21.6</v>
      </c>
      <c r="K125" s="48" t="s">
        <v>154</v>
      </c>
    </row>
    <row r="126" spans="2:11" x14ac:dyDescent="0.25">
      <c r="B126" s="46"/>
      <c r="C126" s="34"/>
      <c r="D126" s="35"/>
      <c r="E126" s="106">
        <v>1.1000000000000001</v>
      </c>
      <c r="F126" s="55"/>
      <c r="G126" s="33" t="s">
        <v>40</v>
      </c>
      <c r="H126" s="47"/>
      <c r="I126" s="40"/>
      <c r="J126" s="47"/>
      <c r="K126" s="48" t="s">
        <v>204</v>
      </c>
    </row>
    <row r="127" spans="2:11" x14ac:dyDescent="0.25">
      <c r="B127" s="46"/>
      <c r="C127" s="34"/>
      <c r="D127" s="35"/>
      <c r="E127" s="106">
        <v>811.5</v>
      </c>
      <c r="F127" s="108"/>
      <c r="G127" s="33" t="s">
        <v>226</v>
      </c>
      <c r="H127" s="47" t="s">
        <v>494</v>
      </c>
      <c r="I127" s="40">
        <v>44926</v>
      </c>
      <c r="J127" s="47">
        <v>811.5</v>
      </c>
      <c r="K127" s="48" t="s">
        <v>493</v>
      </c>
    </row>
    <row r="128" spans="2:11" x14ac:dyDescent="0.25">
      <c r="B128" s="46"/>
      <c r="C128" s="34"/>
      <c r="D128" s="35"/>
      <c r="E128" s="106">
        <v>80</v>
      </c>
      <c r="F128" s="55"/>
      <c r="G128" s="33" t="s">
        <v>226</v>
      </c>
      <c r="H128" s="47" t="s">
        <v>451</v>
      </c>
      <c r="I128" s="40" t="s">
        <v>87</v>
      </c>
      <c r="J128" s="47">
        <v>80</v>
      </c>
      <c r="K128" s="48" t="s">
        <v>63</v>
      </c>
    </row>
    <row r="129" spans="1:11" x14ac:dyDescent="0.25">
      <c r="B129" s="46"/>
      <c r="C129" s="34"/>
      <c r="D129" s="35"/>
      <c r="E129" s="106">
        <v>1</v>
      </c>
      <c r="F129" s="55"/>
      <c r="G129" s="33" t="s">
        <v>226</v>
      </c>
      <c r="H129" s="47"/>
      <c r="I129" s="40"/>
      <c r="J129" s="47"/>
      <c r="K129" s="48" t="s">
        <v>251</v>
      </c>
    </row>
    <row r="130" spans="1:11" x14ac:dyDescent="0.25">
      <c r="B130" s="46"/>
      <c r="C130" s="34"/>
      <c r="D130" s="35"/>
      <c r="E130" s="106">
        <v>2.2000000000000002</v>
      </c>
      <c r="F130" s="55"/>
      <c r="G130" s="33" t="s">
        <v>226</v>
      </c>
      <c r="H130" s="47"/>
      <c r="I130" s="40"/>
      <c r="J130" s="47"/>
      <c r="K130" s="48" t="s">
        <v>339</v>
      </c>
    </row>
    <row r="131" spans="1:11" x14ac:dyDescent="0.25">
      <c r="B131" s="46"/>
      <c r="C131" s="34"/>
      <c r="D131" s="35"/>
      <c r="E131" s="106">
        <v>37.1</v>
      </c>
      <c r="F131" s="55">
        <v>0.9</v>
      </c>
      <c r="G131" s="33" t="s">
        <v>226</v>
      </c>
      <c r="H131" s="47"/>
      <c r="I131" s="40"/>
      <c r="J131" s="47"/>
      <c r="K131" s="48" t="s">
        <v>154</v>
      </c>
    </row>
    <row r="132" spans="1:11" x14ac:dyDescent="0.25">
      <c r="B132" s="46"/>
      <c r="C132" s="34"/>
      <c r="D132" s="35"/>
      <c r="E132" s="106">
        <v>1.2</v>
      </c>
      <c r="F132" s="55"/>
      <c r="G132" s="33" t="s">
        <v>226</v>
      </c>
      <c r="H132" s="47"/>
      <c r="I132" s="40"/>
      <c r="J132" s="47"/>
      <c r="K132" s="48" t="s">
        <v>253</v>
      </c>
    </row>
    <row r="133" spans="1:11" x14ac:dyDescent="0.25">
      <c r="B133" s="46"/>
      <c r="C133" s="34"/>
      <c r="D133" s="35"/>
      <c r="E133" s="106">
        <v>0.6</v>
      </c>
      <c r="F133" s="55"/>
      <c r="G133" s="33" t="s">
        <v>226</v>
      </c>
      <c r="H133" s="47"/>
      <c r="I133" s="40"/>
      <c r="J133" s="47"/>
      <c r="K133" s="48" t="s">
        <v>252</v>
      </c>
    </row>
    <row r="134" spans="1:11" x14ac:dyDescent="0.25">
      <c r="B134" s="46"/>
      <c r="C134" s="34"/>
      <c r="D134" s="35"/>
      <c r="E134" s="106">
        <v>0.3</v>
      </c>
      <c r="F134" s="55">
        <v>0.3</v>
      </c>
      <c r="G134" s="33" t="s">
        <v>226</v>
      </c>
      <c r="H134" s="47"/>
      <c r="I134" s="40"/>
      <c r="J134" s="47"/>
      <c r="K134" s="48" t="s">
        <v>753</v>
      </c>
    </row>
    <row r="135" spans="1:11" x14ac:dyDescent="0.25">
      <c r="B135" s="46"/>
      <c r="C135" s="34"/>
      <c r="D135" s="35"/>
      <c r="E135" s="106">
        <v>16.100000000000001</v>
      </c>
      <c r="F135" s="55">
        <v>1.1000000000000001</v>
      </c>
      <c r="G135" s="33" t="s">
        <v>226</v>
      </c>
      <c r="H135" s="47" t="s">
        <v>225</v>
      </c>
      <c r="I135" s="40">
        <v>44926</v>
      </c>
      <c r="J135" s="47">
        <v>16.100000000000001</v>
      </c>
      <c r="K135" s="48" t="s">
        <v>224</v>
      </c>
    </row>
    <row r="136" spans="1:11" x14ac:dyDescent="0.25">
      <c r="B136" s="46"/>
      <c r="C136" s="34"/>
      <c r="D136" s="35"/>
      <c r="E136" s="106">
        <v>30.1</v>
      </c>
      <c r="F136" s="55"/>
      <c r="G136" s="33" t="s">
        <v>40</v>
      </c>
      <c r="H136" s="47" t="s">
        <v>337</v>
      </c>
      <c r="I136" s="40">
        <v>44926</v>
      </c>
      <c r="J136" s="47">
        <v>30.1</v>
      </c>
      <c r="K136" s="48" t="s">
        <v>338</v>
      </c>
    </row>
    <row r="137" spans="1:11" x14ac:dyDescent="0.25">
      <c r="B137" s="46"/>
      <c r="C137" s="34"/>
      <c r="D137" s="35"/>
      <c r="E137" s="106">
        <v>1184.4000000000001</v>
      </c>
      <c r="F137" s="55"/>
      <c r="G137" s="33" t="s">
        <v>226</v>
      </c>
      <c r="H137" s="47" t="s">
        <v>228</v>
      </c>
      <c r="I137" s="40">
        <v>44926</v>
      </c>
      <c r="J137" s="47">
        <v>1184.4000000000001</v>
      </c>
      <c r="K137" s="48" t="s">
        <v>227</v>
      </c>
    </row>
    <row r="138" spans="1:11" ht="16.5" customHeight="1" x14ac:dyDescent="0.25">
      <c r="B138" s="46"/>
      <c r="C138" s="34"/>
      <c r="D138" s="35"/>
      <c r="E138" s="106">
        <v>119.7</v>
      </c>
      <c r="F138" s="55">
        <v>17.5</v>
      </c>
      <c r="G138" s="33" t="s">
        <v>226</v>
      </c>
      <c r="H138" s="47" t="s">
        <v>230</v>
      </c>
      <c r="I138" s="40" t="s">
        <v>87</v>
      </c>
      <c r="J138" s="47">
        <v>119.7</v>
      </c>
      <c r="K138" s="48" t="s">
        <v>229</v>
      </c>
    </row>
    <row r="139" spans="1:11" ht="16.5" customHeight="1" x14ac:dyDescent="0.25">
      <c r="B139" s="46"/>
      <c r="C139" s="34"/>
      <c r="D139" s="35"/>
      <c r="E139" s="106">
        <v>20</v>
      </c>
      <c r="F139" s="55">
        <v>20</v>
      </c>
      <c r="G139" s="33" t="s">
        <v>226</v>
      </c>
      <c r="H139" s="47" t="s">
        <v>719</v>
      </c>
      <c r="I139" s="40" t="s">
        <v>87</v>
      </c>
      <c r="J139" s="47">
        <v>20</v>
      </c>
      <c r="K139" s="48" t="s">
        <v>718</v>
      </c>
    </row>
    <row r="140" spans="1:11" ht="16.5" customHeight="1" x14ac:dyDescent="0.25">
      <c r="B140" s="46"/>
      <c r="C140" s="34"/>
      <c r="D140" s="35"/>
      <c r="E140" s="106">
        <v>7.5</v>
      </c>
      <c r="F140" s="55"/>
      <c r="G140" s="33" t="s">
        <v>226</v>
      </c>
      <c r="H140" s="47"/>
      <c r="I140" s="40"/>
      <c r="J140" s="47"/>
      <c r="K140" s="48" t="s">
        <v>418</v>
      </c>
    </row>
    <row r="141" spans="1:11" ht="16.5" customHeight="1" x14ac:dyDescent="0.25">
      <c r="B141" s="46"/>
      <c r="C141" s="34"/>
      <c r="D141" s="35"/>
      <c r="E141" s="106">
        <v>76.7</v>
      </c>
      <c r="F141" s="55"/>
      <c r="G141" s="33" t="s">
        <v>474</v>
      </c>
      <c r="H141" s="47" t="s">
        <v>754</v>
      </c>
      <c r="I141" s="40" t="s">
        <v>87</v>
      </c>
      <c r="J141" s="47">
        <v>76.7</v>
      </c>
      <c r="K141" s="48" t="s">
        <v>416</v>
      </c>
    </row>
    <row r="142" spans="1:11" s="62" customFormat="1" ht="15" customHeight="1" x14ac:dyDescent="0.25">
      <c r="A142"/>
      <c r="B142" s="46"/>
      <c r="C142" s="34"/>
      <c r="D142" s="35"/>
      <c r="E142" s="106">
        <v>199.3</v>
      </c>
      <c r="F142" s="108"/>
      <c r="G142" s="33" t="s">
        <v>474</v>
      </c>
      <c r="H142" s="47" t="s">
        <v>473</v>
      </c>
      <c r="I142" s="40" t="s">
        <v>87</v>
      </c>
      <c r="J142" s="47">
        <v>199.3</v>
      </c>
      <c r="K142" s="48" t="s">
        <v>416</v>
      </c>
    </row>
    <row r="143" spans="1:11" s="62" customFormat="1" ht="15" customHeight="1" x14ac:dyDescent="0.25">
      <c r="A143"/>
      <c r="B143" s="46"/>
      <c r="C143" s="34"/>
      <c r="D143" s="35"/>
      <c r="E143" s="106">
        <v>16.899999999999999</v>
      </c>
      <c r="F143" s="108"/>
      <c r="G143" s="33" t="s">
        <v>226</v>
      </c>
      <c r="H143" s="47"/>
      <c r="I143" s="40"/>
      <c r="J143" s="47"/>
      <c r="K143" s="48" t="s">
        <v>227</v>
      </c>
    </row>
    <row r="144" spans="1:11" x14ac:dyDescent="0.25">
      <c r="A144" s="62"/>
      <c r="B144" s="46"/>
      <c r="C144" s="34"/>
      <c r="D144" s="35"/>
      <c r="E144" s="106">
        <v>195.4</v>
      </c>
      <c r="F144" s="108"/>
      <c r="G144" s="33" t="s">
        <v>226</v>
      </c>
      <c r="H144" s="47" t="s">
        <v>417</v>
      </c>
      <c r="I144" s="40">
        <v>44926</v>
      </c>
      <c r="J144" s="47">
        <v>195.4</v>
      </c>
      <c r="K144" s="48" t="s">
        <v>416</v>
      </c>
    </row>
    <row r="145" spans="2:11" ht="13.5" customHeight="1" x14ac:dyDescent="0.25">
      <c r="B145" s="46"/>
      <c r="C145" s="34"/>
      <c r="D145" s="35"/>
      <c r="E145" s="106">
        <v>473.7</v>
      </c>
      <c r="F145" s="108"/>
      <c r="G145" s="33" t="s">
        <v>226</v>
      </c>
      <c r="H145" s="47" t="s">
        <v>341</v>
      </c>
      <c r="I145" s="40">
        <v>44926</v>
      </c>
      <c r="J145" s="47">
        <v>473.7</v>
      </c>
      <c r="K145" s="48" t="s">
        <v>227</v>
      </c>
    </row>
    <row r="146" spans="2:11" ht="15.75" customHeight="1" x14ac:dyDescent="0.25">
      <c r="B146" s="46"/>
      <c r="C146" s="34"/>
      <c r="D146" s="35"/>
      <c r="E146" s="106">
        <v>2003.4</v>
      </c>
      <c r="F146" s="108"/>
      <c r="G146" s="33" t="s">
        <v>226</v>
      </c>
      <c r="H146" s="47" t="s">
        <v>432</v>
      </c>
      <c r="I146" s="40">
        <v>44926</v>
      </c>
      <c r="J146" s="47">
        <v>2902</v>
      </c>
      <c r="K146" s="48" t="s">
        <v>227</v>
      </c>
    </row>
    <row r="147" spans="2:11" x14ac:dyDescent="0.25">
      <c r="B147" s="46"/>
      <c r="C147" s="34"/>
      <c r="D147" s="35"/>
      <c r="E147" s="106">
        <v>2419.1</v>
      </c>
      <c r="F147" s="108">
        <v>714.4</v>
      </c>
      <c r="G147" s="33" t="s">
        <v>40</v>
      </c>
      <c r="H147" s="47" t="s">
        <v>633</v>
      </c>
      <c r="I147" s="40" t="s">
        <v>87</v>
      </c>
      <c r="J147" s="47">
        <v>2419.1</v>
      </c>
      <c r="K147" s="48" t="s">
        <v>227</v>
      </c>
    </row>
    <row r="148" spans="2:11" ht="12.75" customHeight="1" x14ac:dyDescent="0.25">
      <c r="B148" s="46"/>
      <c r="C148" s="34"/>
      <c r="D148" s="35"/>
      <c r="E148" s="106">
        <v>784</v>
      </c>
      <c r="F148" s="108"/>
      <c r="G148" s="33" t="s">
        <v>226</v>
      </c>
      <c r="H148" s="47" t="s">
        <v>342</v>
      </c>
      <c r="I148" s="40">
        <v>44926</v>
      </c>
      <c r="J148" s="47">
        <v>1157</v>
      </c>
      <c r="K148" s="48" t="s">
        <v>227</v>
      </c>
    </row>
    <row r="149" spans="2:11" ht="16.5" customHeight="1" x14ac:dyDescent="0.25">
      <c r="B149" s="46"/>
      <c r="C149" s="34"/>
      <c r="D149" s="35"/>
      <c r="E149" s="106">
        <v>63.3</v>
      </c>
      <c r="F149" s="108"/>
      <c r="G149" s="33" t="s">
        <v>226</v>
      </c>
      <c r="H149" s="47" t="s">
        <v>433</v>
      </c>
      <c r="I149" s="40">
        <v>44926</v>
      </c>
      <c r="J149" s="47">
        <v>63.3</v>
      </c>
      <c r="K149" s="48" t="s">
        <v>391</v>
      </c>
    </row>
    <row r="150" spans="2:11" ht="16.5" customHeight="1" x14ac:dyDescent="0.25">
      <c r="B150" s="46"/>
      <c r="C150" s="34"/>
      <c r="D150" s="35"/>
      <c r="E150" s="106">
        <v>0.9</v>
      </c>
      <c r="F150" s="55"/>
      <c r="G150" s="33" t="s">
        <v>226</v>
      </c>
      <c r="H150" s="47"/>
      <c r="I150" s="40"/>
      <c r="J150" s="47"/>
      <c r="K150" s="48" t="s">
        <v>232</v>
      </c>
    </row>
    <row r="151" spans="2:11" ht="16.5" customHeight="1" x14ac:dyDescent="0.25">
      <c r="B151" s="46"/>
      <c r="C151" s="34"/>
      <c r="D151" s="35"/>
      <c r="E151" s="106">
        <v>0.4</v>
      </c>
      <c r="F151" s="55"/>
      <c r="G151" s="33" t="s">
        <v>226</v>
      </c>
      <c r="H151" s="47"/>
      <c r="I151" s="40"/>
      <c r="J151" s="47"/>
      <c r="K151" s="48" t="s">
        <v>504</v>
      </c>
    </row>
    <row r="152" spans="2:11" ht="16.5" customHeight="1" x14ac:dyDescent="0.25">
      <c r="B152" s="46"/>
      <c r="C152" s="34"/>
      <c r="D152" s="35"/>
      <c r="E152" s="106">
        <v>1</v>
      </c>
      <c r="F152" s="55"/>
      <c r="G152" s="33" t="s">
        <v>226</v>
      </c>
      <c r="H152" s="47"/>
      <c r="I152" s="40"/>
      <c r="J152" s="47"/>
      <c r="K152" s="48" t="s">
        <v>231</v>
      </c>
    </row>
    <row r="153" spans="2:11" ht="16.5" customHeight="1" x14ac:dyDescent="0.25">
      <c r="B153" s="46"/>
      <c r="C153" s="34"/>
      <c r="D153" s="35"/>
      <c r="E153" s="106">
        <v>1.2</v>
      </c>
      <c r="F153" s="55"/>
      <c r="G153" s="33" t="s">
        <v>226</v>
      </c>
      <c r="H153" s="47"/>
      <c r="I153" s="40"/>
      <c r="J153" s="47"/>
      <c r="K153" s="48" t="s">
        <v>424</v>
      </c>
    </row>
    <row r="154" spans="2:11" ht="16.5" customHeight="1" x14ac:dyDescent="0.25">
      <c r="B154" s="46"/>
      <c r="C154" s="34"/>
      <c r="D154" s="35"/>
      <c r="E154" s="106">
        <v>5.9</v>
      </c>
      <c r="F154" s="108"/>
      <c r="G154" s="33" t="s">
        <v>226</v>
      </c>
      <c r="H154" s="47"/>
      <c r="I154" s="40"/>
      <c r="J154" s="47"/>
      <c r="K154" s="48" t="s">
        <v>233</v>
      </c>
    </row>
    <row r="155" spans="2:11" ht="16.5" customHeight="1" x14ac:dyDescent="0.25">
      <c r="B155" s="46"/>
      <c r="C155" s="34"/>
      <c r="D155" s="35"/>
      <c r="E155" s="106">
        <v>10</v>
      </c>
      <c r="F155" s="55"/>
      <c r="G155" s="33" t="s">
        <v>226</v>
      </c>
      <c r="H155" s="47" t="s">
        <v>503</v>
      </c>
      <c r="I155" s="40">
        <v>44926</v>
      </c>
      <c r="J155" s="47">
        <v>31.4</v>
      </c>
      <c r="K155" s="48" t="s">
        <v>492</v>
      </c>
    </row>
    <row r="156" spans="2:11" ht="16.5" customHeight="1" x14ac:dyDescent="0.25">
      <c r="B156" s="46"/>
      <c r="C156" s="34"/>
      <c r="D156" s="35"/>
      <c r="E156" s="106">
        <v>6.3</v>
      </c>
      <c r="F156" s="55"/>
      <c r="G156" s="33" t="s">
        <v>226</v>
      </c>
      <c r="H156" s="47"/>
      <c r="I156" s="40"/>
      <c r="J156" s="47"/>
      <c r="K156" s="48" t="s">
        <v>492</v>
      </c>
    </row>
    <row r="157" spans="2:11" ht="16.5" customHeight="1" x14ac:dyDescent="0.25">
      <c r="B157" s="46"/>
      <c r="C157" s="34"/>
      <c r="D157" s="35"/>
      <c r="E157" s="106">
        <v>9.1999999999999993</v>
      </c>
      <c r="F157" s="55"/>
      <c r="G157" s="33" t="s">
        <v>226</v>
      </c>
      <c r="H157" s="47"/>
      <c r="I157" s="40"/>
      <c r="J157" s="47"/>
      <c r="K157" s="48" t="s">
        <v>248</v>
      </c>
    </row>
    <row r="158" spans="2:11" ht="16.5" customHeight="1" x14ac:dyDescent="0.25">
      <c r="B158" s="45"/>
      <c r="C158" s="116"/>
      <c r="D158" s="66"/>
      <c r="E158" s="106">
        <v>51</v>
      </c>
      <c r="F158" s="55"/>
      <c r="G158" s="33" t="s">
        <v>226</v>
      </c>
      <c r="H158" s="47" t="s">
        <v>345</v>
      </c>
      <c r="I158" s="40">
        <v>44926</v>
      </c>
      <c r="J158" s="33">
        <v>51</v>
      </c>
      <c r="K158" s="120" t="s">
        <v>404</v>
      </c>
    </row>
    <row r="159" spans="2:11" ht="16.5" customHeight="1" x14ac:dyDescent="0.25">
      <c r="B159" s="45"/>
      <c r="C159" s="116"/>
      <c r="D159" s="66"/>
      <c r="E159" s="106">
        <v>120</v>
      </c>
      <c r="F159" s="55"/>
      <c r="G159" s="33" t="s">
        <v>40</v>
      </c>
      <c r="H159" s="33" t="s">
        <v>250</v>
      </c>
      <c r="I159" s="40" t="s">
        <v>87</v>
      </c>
      <c r="J159" s="33">
        <v>120</v>
      </c>
      <c r="K159" s="48" t="s">
        <v>249</v>
      </c>
    </row>
    <row r="160" spans="2:11" ht="21" customHeight="1" x14ac:dyDescent="0.25">
      <c r="B160" s="45"/>
      <c r="C160" s="132"/>
      <c r="D160" s="66"/>
      <c r="E160" s="112">
        <v>0.5</v>
      </c>
      <c r="F160" s="69"/>
      <c r="G160" s="33" t="s">
        <v>226</v>
      </c>
      <c r="H160" s="80"/>
      <c r="I160" s="79"/>
      <c r="J160" s="80"/>
      <c r="K160" s="82" t="s">
        <v>479</v>
      </c>
    </row>
    <row r="161" spans="2:11" ht="21" customHeight="1" x14ac:dyDescent="0.25">
      <c r="B161" s="45"/>
      <c r="C161" s="216"/>
      <c r="D161" s="66"/>
      <c r="E161" s="112">
        <v>4.5999999999999996</v>
      </c>
      <c r="F161" s="69"/>
      <c r="G161" s="33" t="s">
        <v>226</v>
      </c>
      <c r="H161" s="80"/>
      <c r="I161" s="79"/>
      <c r="J161" s="80"/>
      <c r="K161" s="82" t="s">
        <v>222</v>
      </c>
    </row>
    <row r="162" spans="2:11" ht="16.5" customHeight="1" x14ac:dyDescent="0.25">
      <c r="B162" s="45"/>
      <c r="C162" s="116"/>
      <c r="D162" s="66"/>
      <c r="E162" s="112">
        <v>60</v>
      </c>
      <c r="F162" s="69">
        <v>60</v>
      </c>
      <c r="G162" s="33" t="s">
        <v>226</v>
      </c>
      <c r="H162" s="80" t="s">
        <v>752</v>
      </c>
      <c r="I162" s="79" t="s">
        <v>87</v>
      </c>
      <c r="J162" s="80">
        <v>60</v>
      </c>
      <c r="K162" s="82" t="s">
        <v>749</v>
      </c>
    </row>
    <row r="163" spans="2:11" ht="16.5" customHeight="1" x14ac:dyDescent="0.25">
      <c r="B163" s="45"/>
      <c r="C163" s="198"/>
      <c r="D163" s="66"/>
      <c r="E163" s="112">
        <v>35.6</v>
      </c>
      <c r="F163" s="69">
        <v>35.6</v>
      </c>
      <c r="G163" s="33" t="s">
        <v>226</v>
      </c>
      <c r="H163" s="80" t="s">
        <v>720</v>
      </c>
      <c r="I163" s="79" t="s">
        <v>87</v>
      </c>
      <c r="J163" s="80">
        <v>35.6</v>
      </c>
      <c r="K163" s="82" t="s">
        <v>222</v>
      </c>
    </row>
    <row r="164" spans="2:11" ht="16.5" customHeight="1" x14ac:dyDescent="0.25">
      <c r="B164" s="46"/>
      <c r="C164" s="34"/>
      <c r="D164" s="35"/>
      <c r="E164" s="112">
        <v>199.9</v>
      </c>
      <c r="F164" s="69"/>
      <c r="G164" s="33" t="s">
        <v>40</v>
      </c>
      <c r="H164" s="80" t="s">
        <v>452</v>
      </c>
      <c r="I164" s="79">
        <v>44926</v>
      </c>
      <c r="J164" s="80">
        <v>199.9</v>
      </c>
      <c r="K164" s="82" t="s">
        <v>222</v>
      </c>
    </row>
    <row r="165" spans="2:11" ht="16.5" customHeight="1" x14ac:dyDescent="0.25">
      <c r="B165" s="46"/>
      <c r="C165" s="34"/>
      <c r="D165" s="35"/>
      <c r="E165" s="112">
        <v>4.8</v>
      </c>
      <c r="F165" s="69"/>
      <c r="G165" s="33" t="s">
        <v>226</v>
      </c>
      <c r="H165" s="80"/>
      <c r="I165" s="79"/>
      <c r="J165" s="80"/>
      <c r="K165" s="82" t="s">
        <v>620</v>
      </c>
    </row>
    <row r="166" spans="2:11" ht="16.5" customHeight="1" x14ac:dyDescent="0.25">
      <c r="B166" s="46"/>
      <c r="C166" s="34"/>
      <c r="D166" s="35"/>
      <c r="E166" s="112">
        <v>196.4</v>
      </c>
      <c r="F166" s="69">
        <v>196.4</v>
      </c>
      <c r="G166" s="33" t="s">
        <v>226</v>
      </c>
      <c r="H166" s="80" t="s">
        <v>742</v>
      </c>
      <c r="I166" s="79" t="s">
        <v>87</v>
      </c>
      <c r="J166" s="80">
        <v>196.4</v>
      </c>
      <c r="K166" s="82" t="s">
        <v>741</v>
      </c>
    </row>
    <row r="167" spans="2:11" ht="16.5" customHeight="1" x14ac:dyDescent="0.25">
      <c r="B167" s="46"/>
      <c r="C167" s="34"/>
      <c r="D167" s="35"/>
      <c r="E167" s="112">
        <v>35</v>
      </c>
      <c r="F167" s="69"/>
      <c r="G167" s="33" t="s">
        <v>226</v>
      </c>
      <c r="H167" s="80" t="s">
        <v>453</v>
      </c>
      <c r="I167" s="79" t="s">
        <v>87</v>
      </c>
      <c r="J167" s="80">
        <v>35</v>
      </c>
      <c r="K167" s="82" t="s">
        <v>249</v>
      </c>
    </row>
    <row r="168" spans="2:11" ht="16.5" customHeight="1" x14ac:dyDescent="0.25">
      <c r="B168" s="46"/>
      <c r="C168" s="34"/>
      <c r="D168" s="35"/>
      <c r="E168" s="106">
        <v>9.5</v>
      </c>
      <c r="F168" s="55"/>
      <c r="G168" s="33" t="s">
        <v>40</v>
      </c>
      <c r="H168" s="47"/>
      <c r="I168" s="33"/>
      <c r="J168" s="47"/>
      <c r="K168" s="48" t="s">
        <v>73</v>
      </c>
    </row>
    <row r="169" spans="2:11" ht="16.5" customHeight="1" x14ac:dyDescent="0.25">
      <c r="B169" s="46"/>
      <c r="C169" s="34"/>
      <c r="D169" s="35"/>
      <c r="E169" s="106">
        <v>75</v>
      </c>
      <c r="F169" s="55"/>
      <c r="G169" s="33" t="s">
        <v>226</v>
      </c>
      <c r="H169" s="33"/>
      <c r="I169" s="40"/>
      <c r="J169" s="47"/>
      <c r="K169" s="48" t="s">
        <v>58</v>
      </c>
    </row>
    <row r="170" spans="2:11" x14ac:dyDescent="0.25">
      <c r="B170" s="175" t="s">
        <v>26</v>
      </c>
      <c r="C170" s="176">
        <v>272500</v>
      </c>
      <c r="D170" s="183" t="s">
        <v>765</v>
      </c>
      <c r="E170" s="105">
        <v>3080.2</v>
      </c>
      <c r="F170" s="107">
        <v>64.8</v>
      </c>
      <c r="G170" s="33" t="s">
        <v>26</v>
      </c>
      <c r="H170" s="33"/>
      <c r="I170" s="40"/>
      <c r="J170" s="56"/>
      <c r="K170" s="48"/>
    </row>
    <row r="171" spans="2:11" x14ac:dyDescent="0.25">
      <c r="B171" s="175" t="s">
        <v>27</v>
      </c>
      <c r="C171" s="176">
        <v>272600</v>
      </c>
      <c r="D171" s="98" t="s">
        <v>169</v>
      </c>
      <c r="E171" s="32"/>
      <c r="F171" s="108"/>
      <c r="G171" s="53" t="s">
        <v>27</v>
      </c>
      <c r="H171" s="33"/>
      <c r="I171" s="33"/>
      <c r="J171" s="47"/>
      <c r="K171" s="48"/>
    </row>
    <row r="172" spans="2:11" ht="22.5" x14ac:dyDescent="0.25">
      <c r="B172" s="178" t="s">
        <v>28</v>
      </c>
      <c r="C172" s="179">
        <v>272900</v>
      </c>
      <c r="D172" s="217" t="s">
        <v>613</v>
      </c>
      <c r="E172" s="107">
        <v>273.3</v>
      </c>
      <c r="F172" s="108"/>
      <c r="G172" s="33" t="s">
        <v>306</v>
      </c>
      <c r="H172" s="33"/>
      <c r="I172" s="33"/>
      <c r="J172" s="47"/>
      <c r="K172" s="48"/>
    </row>
    <row r="173" spans="2:11" ht="66" customHeight="1" x14ac:dyDescent="0.25">
      <c r="B173" s="175" t="s">
        <v>147</v>
      </c>
      <c r="C173" s="179" t="s">
        <v>148</v>
      </c>
      <c r="D173" s="186" t="s">
        <v>764</v>
      </c>
      <c r="E173" s="190">
        <v>637.6</v>
      </c>
      <c r="F173" s="190">
        <v>31.8</v>
      </c>
      <c r="G173" s="33" t="s">
        <v>147</v>
      </c>
      <c r="H173" s="51"/>
      <c r="I173" s="51"/>
      <c r="J173" s="52"/>
      <c r="K173" s="48"/>
    </row>
    <row r="174" spans="2:11" ht="19.5" customHeight="1" x14ac:dyDescent="0.25">
      <c r="B174" s="175" t="s">
        <v>690</v>
      </c>
      <c r="C174" s="179" t="s">
        <v>689</v>
      </c>
      <c r="D174" s="186" t="s">
        <v>691</v>
      </c>
      <c r="E174" s="190">
        <v>4065</v>
      </c>
      <c r="F174" s="190">
        <v>6</v>
      </c>
      <c r="G174" s="51"/>
      <c r="H174" s="51"/>
      <c r="I174" s="51"/>
      <c r="J174" s="52"/>
      <c r="K174" s="37"/>
    </row>
    <row r="175" spans="2:11" x14ac:dyDescent="0.25">
      <c r="B175" s="180" t="s">
        <v>296</v>
      </c>
      <c r="C175" s="176" t="s">
        <v>273</v>
      </c>
      <c r="D175" s="183" t="s">
        <v>763</v>
      </c>
      <c r="E175" s="107">
        <v>27744.5</v>
      </c>
      <c r="F175" s="32">
        <v>5927.6</v>
      </c>
      <c r="G175" s="36" t="s">
        <v>272</v>
      </c>
      <c r="H175" s="33"/>
      <c r="I175" s="33"/>
      <c r="J175" s="33"/>
      <c r="K175" s="37"/>
    </row>
    <row r="176" spans="2:11" x14ac:dyDescent="0.25">
      <c r="B176" s="46"/>
      <c r="C176" s="34"/>
      <c r="D176" s="113"/>
      <c r="E176" s="108">
        <v>284.8</v>
      </c>
      <c r="F176" s="55">
        <v>284.8</v>
      </c>
      <c r="G176" s="36" t="s">
        <v>296</v>
      </c>
      <c r="H176" s="33" t="s">
        <v>744</v>
      </c>
      <c r="I176" s="33" t="s">
        <v>87</v>
      </c>
      <c r="J176" s="33">
        <v>284.8</v>
      </c>
      <c r="K176" s="37" t="s">
        <v>299</v>
      </c>
    </row>
    <row r="177" spans="2:11" x14ac:dyDescent="0.25">
      <c r="B177" s="38"/>
      <c r="C177" s="34"/>
      <c r="D177" s="113"/>
      <c r="E177" s="108">
        <v>832.7</v>
      </c>
      <c r="F177" s="55">
        <v>832.7</v>
      </c>
      <c r="G177" s="36" t="s">
        <v>296</v>
      </c>
      <c r="H177" s="33" t="s">
        <v>730</v>
      </c>
      <c r="I177" s="33" t="s">
        <v>87</v>
      </c>
      <c r="J177" s="33">
        <v>832.7</v>
      </c>
      <c r="K177" s="37" t="s">
        <v>299</v>
      </c>
    </row>
    <row r="178" spans="2:11" x14ac:dyDescent="0.25">
      <c r="B178" s="46"/>
      <c r="C178" s="34"/>
      <c r="D178" s="113"/>
      <c r="E178" s="108">
        <v>947</v>
      </c>
      <c r="F178" s="55">
        <v>127.4</v>
      </c>
      <c r="G178" s="36" t="s">
        <v>296</v>
      </c>
      <c r="H178" s="33" t="s">
        <v>695</v>
      </c>
      <c r="I178" s="33" t="s">
        <v>87</v>
      </c>
      <c r="J178" s="33">
        <v>947</v>
      </c>
      <c r="K178" s="37" t="s">
        <v>299</v>
      </c>
    </row>
    <row r="179" spans="2:11" x14ac:dyDescent="0.25">
      <c r="B179" s="46"/>
      <c r="C179" s="34"/>
      <c r="D179" s="98"/>
      <c r="E179" s="108">
        <v>195.2</v>
      </c>
      <c r="F179" s="55"/>
      <c r="G179" s="36" t="s">
        <v>296</v>
      </c>
      <c r="H179" s="33" t="s">
        <v>297</v>
      </c>
      <c r="I179" s="40">
        <v>44926</v>
      </c>
      <c r="J179" s="33">
        <v>195.2</v>
      </c>
      <c r="K179" s="37" t="s">
        <v>299</v>
      </c>
    </row>
    <row r="180" spans="2:11" x14ac:dyDescent="0.25">
      <c r="B180" s="46"/>
      <c r="C180" s="34"/>
      <c r="D180" s="98"/>
      <c r="E180" s="108">
        <v>700</v>
      </c>
      <c r="F180" s="55"/>
      <c r="G180" s="36" t="s">
        <v>296</v>
      </c>
      <c r="H180" s="33" t="s">
        <v>520</v>
      </c>
      <c r="I180" s="40">
        <v>44926</v>
      </c>
      <c r="J180" s="33">
        <v>700</v>
      </c>
      <c r="K180" s="37" t="s">
        <v>299</v>
      </c>
    </row>
    <row r="181" spans="2:11" x14ac:dyDescent="0.25">
      <c r="B181" s="46"/>
      <c r="C181" s="34"/>
      <c r="D181" s="98"/>
      <c r="E181" s="108">
        <v>220</v>
      </c>
      <c r="F181" s="55"/>
      <c r="G181" s="36" t="s">
        <v>296</v>
      </c>
      <c r="H181" s="33" t="s">
        <v>575</v>
      </c>
      <c r="I181" s="40" t="s">
        <v>87</v>
      </c>
      <c r="J181" s="33">
        <v>220</v>
      </c>
      <c r="K181" s="37" t="s">
        <v>389</v>
      </c>
    </row>
    <row r="182" spans="2:11" x14ac:dyDescent="0.25">
      <c r="B182" s="46"/>
      <c r="C182" s="34"/>
      <c r="D182" s="98"/>
      <c r="E182" s="108">
        <v>199.6</v>
      </c>
      <c r="F182" s="55"/>
      <c r="G182" s="36" t="s">
        <v>296</v>
      </c>
      <c r="H182" s="33" t="s">
        <v>435</v>
      </c>
      <c r="I182" s="40">
        <v>44926</v>
      </c>
      <c r="J182" s="33">
        <v>199.6</v>
      </c>
      <c r="K182" s="37" t="s">
        <v>389</v>
      </c>
    </row>
    <row r="183" spans="2:11" x14ac:dyDescent="0.25">
      <c r="B183" s="46"/>
      <c r="C183" s="34"/>
      <c r="D183" s="98"/>
      <c r="E183" s="108">
        <v>557.20000000000005</v>
      </c>
      <c r="F183" s="55"/>
      <c r="G183" s="36" t="s">
        <v>296</v>
      </c>
      <c r="H183" s="33" t="s">
        <v>510</v>
      </c>
      <c r="I183" s="40">
        <v>44926</v>
      </c>
      <c r="J183" s="33">
        <v>557.20000000000005</v>
      </c>
      <c r="K183" s="37" t="s">
        <v>299</v>
      </c>
    </row>
    <row r="184" spans="2:11" x14ac:dyDescent="0.25">
      <c r="B184" s="46"/>
      <c r="C184" s="34"/>
      <c r="D184" s="98"/>
      <c r="E184" s="108">
        <v>828.7</v>
      </c>
      <c r="F184" s="55"/>
      <c r="G184" s="36" t="s">
        <v>296</v>
      </c>
      <c r="H184" s="33" t="s">
        <v>568</v>
      </c>
      <c r="I184" s="40" t="s">
        <v>87</v>
      </c>
      <c r="J184" s="33">
        <v>828.7</v>
      </c>
      <c r="K184" s="37" t="s">
        <v>299</v>
      </c>
    </row>
    <row r="185" spans="2:11" ht="15" customHeight="1" x14ac:dyDescent="0.25">
      <c r="B185" s="38"/>
      <c r="C185" s="34"/>
      <c r="D185" s="98"/>
      <c r="E185" s="108">
        <v>214</v>
      </c>
      <c r="F185" s="55"/>
      <c r="G185" s="36" t="s">
        <v>296</v>
      </c>
      <c r="H185" s="33" t="s">
        <v>515</v>
      </c>
      <c r="I185" s="40">
        <v>44926</v>
      </c>
      <c r="J185" s="33">
        <v>214</v>
      </c>
      <c r="K185" s="37" t="s">
        <v>299</v>
      </c>
    </row>
    <row r="186" spans="2:11" ht="15" customHeight="1" x14ac:dyDescent="0.25">
      <c r="B186" s="46"/>
      <c r="C186" s="34"/>
      <c r="D186" s="98"/>
      <c r="E186" s="108">
        <v>382.5</v>
      </c>
      <c r="F186" s="55"/>
      <c r="G186" s="36" t="s">
        <v>296</v>
      </c>
      <c r="H186" s="33" t="s">
        <v>581</v>
      </c>
      <c r="I186" s="40" t="s">
        <v>87</v>
      </c>
      <c r="J186" s="33">
        <v>382.5</v>
      </c>
      <c r="K186" s="37" t="s">
        <v>299</v>
      </c>
    </row>
    <row r="187" spans="2:11" x14ac:dyDescent="0.25">
      <c r="B187" s="46"/>
      <c r="C187" s="34"/>
      <c r="D187" s="98"/>
      <c r="E187" s="108">
        <v>264.5</v>
      </c>
      <c r="F187" s="55"/>
      <c r="G187" s="36" t="s">
        <v>296</v>
      </c>
      <c r="H187" s="33" t="s">
        <v>514</v>
      </c>
      <c r="I187" s="40">
        <v>44926</v>
      </c>
      <c r="J187" s="41">
        <v>264.5</v>
      </c>
      <c r="K187" s="37" t="s">
        <v>299</v>
      </c>
    </row>
    <row r="188" spans="2:11" x14ac:dyDescent="0.25">
      <c r="B188" s="46"/>
      <c r="C188" s="34"/>
      <c r="D188" s="35"/>
      <c r="E188" s="108">
        <v>160.1</v>
      </c>
      <c r="F188" s="55"/>
      <c r="G188" s="36" t="s">
        <v>296</v>
      </c>
      <c r="H188" s="33" t="s">
        <v>298</v>
      </c>
      <c r="I188" s="43">
        <v>44926</v>
      </c>
      <c r="J188" s="33">
        <v>160.1</v>
      </c>
      <c r="K188" s="37" t="s">
        <v>299</v>
      </c>
    </row>
    <row r="189" spans="2:11" x14ac:dyDescent="0.25">
      <c r="B189" s="49"/>
      <c r="C189" s="34"/>
      <c r="D189" s="35"/>
      <c r="E189" s="108">
        <v>128</v>
      </c>
      <c r="F189" s="55"/>
      <c r="G189" s="36" t="s">
        <v>296</v>
      </c>
      <c r="H189" s="33" t="s">
        <v>551</v>
      </c>
      <c r="I189" s="40" t="s">
        <v>87</v>
      </c>
      <c r="J189" s="33">
        <v>128</v>
      </c>
      <c r="K189" s="37" t="s">
        <v>454</v>
      </c>
    </row>
    <row r="190" spans="2:11" ht="15" customHeight="1" x14ac:dyDescent="0.25">
      <c r="B190" s="49"/>
      <c r="C190" s="34"/>
      <c r="D190" s="35"/>
      <c r="E190" s="108">
        <v>298.89999999999998</v>
      </c>
      <c r="F190" s="55"/>
      <c r="G190" s="36" t="s">
        <v>296</v>
      </c>
      <c r="H190" s="33" t="s">
        <v>401</v>
      </c>
      <c r="I190" s="40" t="s">
        <v>87</v>
      </c>
      <c r="J190" s="33">
        <v>298.89999999999998</v>
      </c>
      <c r="K190" s="37" t="s">
        <v>274</v>
      </c>
    </row>
    <row r="191" spans="2:11" ht="15" customHeight="1" x14ac:dyDescent="0.25">
      <c r="B191" s="49"/>
      <c r="C191" s="34"/>
      <c r="D191" s="35"/>
      <c r="E191" s="108">
        <v>97.8</v>
      </c>
      <c r="F191" s="55">
        <v>97.8</v>
      </c>
      <c r="G191" s="36" t="s">
        <v>296</v>
      </c>
      <c r="H191" s="33" t="s">
        <v>746</v>
      </c>
      <c r="I191" s="40" t="s">
        <v>87</v>
      </c>
      <c r="J191" s="33">
        <v>97.8</v>
      </c>
      <c r="K191" s="37" t="s">
        <v>745</v>
      </c>
    </row>
    <row r="192" spans="2:11" ht="15" customHeight="1" x14ac:dyDescent="0.25">
      <c r="B192" s="49"/>
      <c r="C192" s="34"/>
      <c r="D192" s="35"/>
      <c r="E192" s="108">
        <v>43.9</v>
      </c>
      <c r="F192" s="55"/>
      <c r="G192" s="36" t="s">
        <v>296</v>
      </c>
      <c r="H192" s="33" t="s">
        <v>603</v>
      </c>
      <c r="I192" s="40" t="s">
        <v>87</v>
      </c>
      <c r="J192" s="33">
        <v>43.9</v>
      </c>
      <c r="K192" s="37" t="s">
        <v>523</v>
      </c>
    </row>
    <row r="193" spans="2:11" ht="15" customHeight="1" x14ac:dyDescent="0.25">
      <c r="B193" s="49"/>
      <c r="C193" s="34"/>
      <c r="D193" s="35"/>
      <c r="E193" s="108">
        <v>137.69999999999999</v>
      </c>
      <c r="F193" s="55"/>
      <c r="G193" s="36" t="s">
        <v>296</v>
      </c>
      <c r="H193" s="33" t="s">
        <v>524</v>
      </c>
      <c r="I193" s="40">
        <v>44926</v>
      </c>
      <c r="J193" s="33">
        <v>137.69999999999999</v>
      </c>
      <c r="K193" s="37" t="s">
        <v>523</v>
      </c>
    </row>
    <row r="194" spans="2:11" ht="15" customHeight="1" x14ac:dyDescent="0.25">
      <c r="B194" s="49"/>
      <c r="C194" s="34"/>
      <c r="D194" s="35"/>
      <c r="E194" s="108">
        <v>66.400000000000006</v>
      </c>
      <c r="F194" s="55"/>
      <c r="G194" s="36" t="s">
        <v>296</v>
      </c>
      <c r="H194" s="33" t="s">
        <v>531</v>
      </c>
      <c r="I194" s="40">
        <v>44926</v>
      </c>
      <c r="J194" s="33">
        <v>66.400000000000006</v>
      </c>
      <c r="K194" s="37" t="s">
        <v>530</v>
      </c>
    </row>
    <row r="195" spans="2:11" ht="15" customHeight="1" x14ac:dyDescent="0.25">
      <c r="B195" s="49"/>
      <c r="C195" s="34"/>
      <c r="D195" s="35"/>
      <c r="E195" s="108">
        <v>233.9</v>
      </c>
      <c r="F195" s="55"/>
      <c r="G195" s="36" t="s">
        <v>296</v>
      </c>
      <c r="H195" s="33" t="s">
        <v>532</v>
      </c>
      <c r="I195" s="40">
        <v>44926</v>
      </c>
      <c r="J195" s="33">
        <v>233.9</v>
      </c>
      <c r="K195" s="37" t="s">
        <v>530</v>
      </c>
    </row>
    <row r="196" spans="2:11" x14ac:dyDescent="0.25">
      <c r="B196" s="46"/>
      <c r="C196" s="34"/>
      <c r="D196" s="35"/>
      <c r="E196" s="108">
        <v>98.3</v>
      </c>
      <c r="F196" s="55"/>
      <c r="G196" s="36" t="s">
        <v>296</v>
      </c>
      <c r="H196" s="33" t="s">
        <v>284</v>
      </c>
      <c r="I196" s="40">
        <v>44926</v>
      </c>
      <c r="J196" s="33">
        <v>98.3</v>
      </c>
      <c r="K196" s="37" t="s">
        <v>285</v>
      </c>
    </row>
    <row r="197" spans="2:11" ht="15" customHeight="1" x14ac:dyDescent="0.25">
      <c r="B197" s="46"/>
      <c r="C197" s="34"/>
      <c r="D197" s="35"/>
      <c r="E197" s="108">
        <v>193.8</v>
      </c>
      <c r="F197" s="55"/>
      <c r="G197" s="36" t="s">
        <v>296</v>
      </c>
      <c r="H197" s="33" t="s">
        <v>403</v>
      </c>
      <c r="I197" s="40" t="s">
        <v>87</v>
      </c>
      <c r="J197" s="33">
        <v>193.8</v>
      </c>
      <c r="K197" s="37" t="s">
        <v>402</v>
      </c>
    </row>
    <row r="198" spans="2:11" ht="15" customHeight="1" x14ac:dyDescent="0.25">
      <c r="B198" s="46"/>
      <c r="C198" s="34"/>
      <c r="D198" s="35"/>
      <c r="E198" s="108">
        <v>263.89999999999998</v>
      </c>
      <c r="F198" s="55">
        <v>263.89999999999998</v>
      </c>
      <c r="G198" s="36" t="s">
        <v>296</v>
      </c>
      <c r="H198" s="33" t="s">
        <v>733</v>
      </c>
      <c r="I198" s="40" t="s">
        <v>87</v>
      </c>
      <c r="J198" s="33">
        <v>263.89999999999998</v>
      </c>
      <c r="K198" s="37" t="s">
        <v>245</v>
      </c>
    </row>
    <row r="199" spans="2:11" ht="15" customHeight="1" x14ac:dyDescent="0.25">
      <c r="B199" s="46"/>
      <c r="C199" s="34"/>
      <c r="D199" s="35"/>
      <c r="E199" s="108">
        <v>836.4</v>
      </c>
      <c r="F199" s="55"/>
      <c r="G199" s="36" t="s">
        <v>296</v>
      </c>
      <c r="H199" s="33" t="s">
        <v>455</v>
      </c>
      <c r="I199" s="40" t="s">
        <v>87</v>
      </c>
      <c r="J199" s="33">
        <v>836.3</v>
      </c>
      <c r="K199" s="37" t="s">
        <v>454</v>
      </c>
    </row>
    <row r="200" spans="2:11" ht="15" customHeight="1" x14ac:dyDescent="0.25">
      <c r="B200" s="46"/>
      <c r="C200" s="34"/>
      <c r="D200" s="35"/>
      <c r="E200" s="108">
        <v>1200</v>
      </c>
      <c r="F200" s="108">
        <v>57.1</v>
      </c>
      <c r="G200" s="36" t="s">
        <v>296</v>
      </c>
      <c r="H200" s="33" t="s">
        <v>512</v>
      </c>
      <c r="I200" s="40">
        <v>44926</v>
      </c>
      <c r="J200" s="33">
        <v>1200</v>
      </c>
      <c r="K200" s="37" t="s">
        <v>511</v>
      </c>
    </row>
    <row r="201" spans="2:11" ht="15" customHeight="1" x14ac:dyDescent="0.25">
      <c r="B201" s="38"/>
      <c r="C201" s="34"/>
      <c r="D201" s="35"/>
      <c r="E201" s="108">
        <v>299.5</v>
      </c>
      <c r="F201" s="108"/>
      <c r="G201" s="36" t="s">
        <v>296</v>
      </c>
      <c r="H201" s="33" t="s">
        <v>727</v>
      </c>
      <c r="I201" s="40" t="s">
        <v>87</v>
      </c>
      <c r="J201" s="33">
        <v>299.5</v>
      </c>
      <c r="K201" s="37" t="s">
        <v>667</v>
      </c>
    </row>
    <row r="202" spans="2:11" ht="15" customHeight="1" x14ac:dyDescent="0.25">
      <c r="B202" s="46"/>
      <c r="C202" s="34"/>
      <c r="D202" s="35"/>
      <c r="E202" s="108">
        <v>299.7</v>
      </c>
      <c r="F202" s="108"/>
      <c r="G202" s="36" t="s">
        <v>296</v>
      </c>
      <c r="H202" s="33" t="s">
        <v>668</v>
      </c>
      <c r="I202" s="40" t="s">
        <v>87</v>
      </c>
      <c r="J202" s="33">
        <v>299.7</v>
      </c>
      <c r="K202" s="37" t="s">
        <v>667</v>
      </c>
    </row>
    <row r="203" spans="2:11" ht="15" customHeight="1" x14ac:dyDescent="0.25">
      <c r="B203" s="46"/>
      <c r="C203" s="34"/>
      <c r="D203" s="35"/>
      <c r="E203" s="108">
        <v>385.6</v>
      </c>
      <c r="F203" s="55"/>
      <c r="G203" s="36" t="s">
        <v>296</v>
      </c>
      <c r="H203" s="33" t="s">
        <v>608</v>
      </c>
      <c r="I203" s="40" t="s">
        <v>87</v>
      </c>
      <c r="J203" s="33">
        <v>385.5</v>
      </c>
      <c r="K203" s="37" t="s">
        <v>299</v>
      </c>
    </row>
    <row r="204" spans="2:11" ht="15" customHeight="1" x14ac:dyDescent="0.25">
      <c r="B204" s="46"/>
      <c r="C204" s="34"/>
      <c r="D204" s="35"/>
      <c r="E204" s="108">
        <v>234.9</v>
      </c>
      <c r="F204" s="55"/>
      <c r="G204" s="36" t="s">
        <v>296</v>
      </c>
      <c r="H204" s="33" t="s">
        <v>602</v>
      </c>
      <c r="I204" s="40" t="s">
        <v>87</v>
      </c>
      <c r="J204" s="33">
        <v>234.9</v>
      </c>
      <c r="K204" s="37" t="s">
        <v>299</v>
      </c>
    </row>
    <row r="205" spans="2:11" x14ac:dyDescent="0.25">
      <c r="B205" s="46"/>
      <c r="C205" s="34"/>
      <c r="D205" s="35"/>
      <c r="E205" s="108">
        <v>1600</v>
      </c>
      <c r="F205" s="55"/>
      <c r="G205" s="36" t="s">
        <v>296</v>
      </c>
      <c r="H205" s="33" t="s">
        <v>397</v>
      </c>
      <c r="I205" s="40" t="s">
        <v>87</v>
      </c>
      <c r="J205" s="33">
        <v>1600</v>
      </c>
      <c r="K205" s="37" t="s">
        <v>299</v>
      </c>
    </row>
    <row r="206" spans="2:11" x14ac:dyDescent="0.25">
      <c r="B206" s="46"/>
      <c r="C206" s="34"/>
      <c r="D206" s="35"/>
      <c r="E206" s="108">
        <v>132.9</v>
      </c>
      <c r="F206" s="55"/>
      <c r="G206" s="36" t="s">
        <v>296</v>
      </c>
      <c r="H206" s="33" t="s">
        <v>542</v>
      </c>
      <c r="I206" s="40">
        <v>44926</v>
      </c>
      <c r="J206" s="33">
        <v>132.9</v>
      </c>
      <c r="K206" s="37" t="s">
        <v>541</v>
      </c>
    </row>
    <row r="207" spans="2:11" x14ac:dyDescent="0.25">
      <c r="B207" s="46"/>
      <c r="C207" s="34"/>
      <c r="D207" s="35"/>
      <c r="E207" s="108">
        <v>249.9</v>
      </c>
      <c r="F207" s="55"/>
      <c r="G207" s="36" t="s">
        <v>296</v>
      </c>
      <c r="H207" s="33" t="s">
        <v>477</v>
      </c>
      <c r="I207" s="40" t="s">
        <v>87</v>
      </c>
      <c r="J207" s="33">
        <v>249.9</v>
      </c>
      <c r="K207" s="37" t="s">
        <v>476</v>
      </c>
    </row>
    <row r="208" spans="2:11" x14ac:dyDescent="0.25">
      <c r="B208" s="46"/>
      <c r="C208" s="34"/>
      <c r="D208" s="35"/>
      <c r="E208" s="108">
        <v>2745.8</v>
      </c>
      <c r="F208" s="55">
        <v>2745.8</v>
      </c>
      <c r="G208" s="36" t="s">
        <v>296</v>
      </c>
      <c r="H208" s="33" t="s">
        <v>716</v>
      </c>
      <c r="I208" s="40" t="s">
        <v>87</v>
      </c>
      <c r="J208" s="33">
        <v>3351.3</v>
      </c>
      <c r="K208" s="37" t="s">
        <v>521</v>
      </c>
    </row>
    <row r="209" spans="2:12" x14ac:dyDescent="0.25">
      <c r="B209" s="46"/>
      <c r="C209" s="34"/>
      <c r="D209" s="35"/>
      <c r="E209" s="108">
        <v>295.10000000000002</v>
      </c>
      <c r="F209" s="55"/>
      <c r="G209" s="36" t="s">
        <v>296</v>
      </c>
      <c r="H209" s="33" t="s">
        <v>604</v>
      </c>
      <c r="I209" s="40" t="s">
        <v>87</v>
      </c>
      <c r="J209" s="33">
        <v>295.10000000000002</v>
      </c>
      <c r="K209" s="37" t="s">
        <v>521</v>
      </c>
    </row>
    <row r="210" spans="2:12" x14ac:dyDescent="0.25">
      <c r="B210" s="46"/>
      <c r="C210" s="34"/>
      <c r="D210" s="35"/>
      <c r="E210" s="108">
        <v>128.30000000000001</v>
      </c>
      <c r="F210" s="108"/>
      <c r="G210" s="36" t="s">
        <v>296</v>
      </c>
      <c r="H210" s="33" t="s">
        <v>522</v>
      </c>
      <c r="I210" s="40">
        <v>44926</v>
      </c>
      <c r="J210" s="33">
        <v>128.4</v>
      </c>
      <c r="K210" s="37" t="s">
        <v>521</v>
      </c>
    </row>
    <row r="211" spans="2:12" x14ac:dyDescent="0.25">
      <c r="B211" s="46"/>
      <c r="C211" s="34"/>
      <c r="D211" s="35"/>
      <c r="E211" s="108">
        <v>185</v>
      </c>
      <c r="F211" s="55"/>
      <c r="G211" s="36" t="s">
        <v>296</v>
      </c>
      <c r="H211" s="33" t="s">
        <v>460</v>
      </c>
      <c r="I211" s="40" t="s">
        <v>87</v>
      </c>
      <c r="J211" s="33">
        <v>185</v>
      </c>
      <c r="K211" s="37" t="s">
        <v>459</v>
      </c>
    </row>
    <row r="212" spans="2:12" x14ac:dyDescent="0.25">
      <c r="B212" s="46"/>
      <c r="C212" s="34"/>
      <c r="D212" s="35"/>
      <c r="E212" s="108">
        <v>299.5</v>
      </c>
      <c r="F212" s="55"/>
      <c r="G212" s="36" t="s">
        <v>296</v>
      </c>
      <c r="H212" s="33" t="s">
        <v>636</v>
      </c>
      <c r="I212" s="40" t="s">
        <v>87</v>
      </c>
      <c r="J212" s="33">
        <v>299.5</v>
      </c>
      <c r="K212" s="37" t="s">
        <v>635</v>
      </c>
    </row>
    <row r="213" spans="2:12" x14ac:dyDescent="0.25">
      <c r="B213" s="46"/>
      <c r="C213" s="34"/>
      <c r="D213" s="35"/>
      <c r="E213" s="108">
        <v>99.9</v>
      </c>
      <c r="F213" s="55"/>
      <c r="G213" s="36" t="s">
        <v>296</v>
      </c>
      <c r="H213" s="33" t="s">
        <v>728</v>
      </c>
      <c r="I213" s="40" t="s">
        <v>87</v>
      </c>
      <c r="J213" s="33">
        <v>99.9</v>
      </c>
      <c r="K213" s="37" t="s">
        <v>705</v>
      </c>
    </row>
    <row r="214" spans="2:12" x14ac:dyDescent="0.25">
      <c r="B214" s="46"/>
      <c r="C214" s="34"/>
      <c r="D214" s="35"/>
      <c r="E214" s="108">
        <v>25.2</v>
      </c>
      <c r="F214" s="55"/>
      <c r="G214" s="36" t="s">
        <v>296</v>
      </c>
      <c r="H214" s="33" t="s">
        <v>516</v>
      </c>
      <c r="I214" s="40">
        <v>44926</v>
      </c>
      <c r="J214" s="33">
        <v>25.2</v>
      </c>
      <c r="K214" s="37" t="s">
        <v>462</v>
      </c>
    </row>
    <row r="215" spans="2:12" x14ac:dyDescent="0.25">
      <c r="B215" s="46"/>
      <c r="C215" s="34"/>
      <c r="D215" s="35"/>
      <c r="E215" s="108">
        <v>249.5</v>
      </c>
      <c r="F215" s="55"/>
      <c r="G215" s="36" t="s">
        <v>296</v>
      </c>
      <c r="H215" s="33" t="s">
        <v>463</v>
      </c>
      <c r="I215" s="40" t="s">
        <v>87</v>
      </c>
      <c r="J215" s="33">
        <v>249.5</v>
      </c>
      <c r="K215" s="37" t="s">
        <v>462</v>
      </c>
    </row>
    <row r="216" spans="2:12" x14ac:dyDescent="0.25">
      <c r="B216" s="46"/>
      <c r="C216" s="34"/>
      <c r="D216" s="35"/>
      <c r="E216" s="108">
        <v>50.4</v>
      </c>
      <c r="F216" s="55"/>
      <c r="G216" s="36" t="s">
        <v>296</v>
      </c>
      <c r="H216" s="33" t="s">
        <v>576</v>
      </c>
      <c r="I216" s="40">
        <v>44926</v>
      </c>
      <c r="J216" s="33">
        <v>50.4</v>
      </c>
      <c r="K216" s="37" t="s">
        <v>526</v>
      </c>
    </row>
    <row r="217" spans="2:12" x14ac:dyDescent="0.25">
      <c r="B217" s="46"/>
      <c r="C217" s="34"/>
      <c r="D217" s="35"/>
      <c r="E217" s="108">
        <v>266.5</v>
      </c>
      <c r="F217" s="55"/>
      <c r="G217" s="36" t="s">
        <v>296</v>
      </c>
      <c r="H217" s="33" t="s">
        <v>554</v>
      </c>
      <c r="I217" s="40">
        <v>44926</v>
      </c>
      <c r="J217" s="33">
        <v>266.5</v>
      </c>
      <c r="K217" s="37" t="s">
        <v>526</v>
      </c>
    </row>
    <row r="218" spans="2:12" x14ac:dyDescent="0.25">
      <c r="B218" s="46"/>
      <c r="C218" s="34"/>
      <c r="D218" s="35"/>
      <c r="E218" s="108">
        <v>200</v>
      </c>
      <c r="F218" s="108"/>
      <c r="G218" s="36" t="s">
        <v>296</v>
      </c>
      <c r="H218" s="33" t="s">
        <v>666</v>
      </c>
      <c r="I218" s="40" t="s">
        <v>87</v>
      </c>
      <c r="J218" s="33">
        <v>200</v>
      </c>
      <c r="K218" s="37" t="s">
        <v>665</v>
      </c>
    </row>
    <row r="219" spans="2:12" x14ac:dyDescent="0.25">
      <c r="B219" s="46"/>
      <c r="C219" s="34"/>
      <c r="D219" s="35"/>
      <c r="E219" s="108">
        <v>325.7</v>
      </c>
      <c r="F219" s="55"/>
      <c r="G219" s="36" t="s">
        <v>296</v>
      </c>
      <c r="H219" s="33" t="s">
        <v>527</v>
      </c>
      <c r="I219" s="40">
        <v>44926</v>
      </c>
      <c r="J219" s="33">
        <v>325.7</v>
      </c>
      <c r="K219" s="37" t="s">
        <v>526</v>
      </c>
    </row>
    <row r="220" spans="2:12" x14ac:dyDescent="0.25">
      <c r="B220" s="46"/>
      <c r="C220" s="34"/>
      <c r="D220" s="35"/>
      <c r="E220" s="108">
        <v>298.8</v>
      </c>
      <c r="F220" s="55"/>
      <c r="G220" s="36" t="s">
        <v>296</v>
      </c>
      <c r="H220" s="33" t="s">
        <v>637</v>
      </c>
      <c r="I220" s="40" t="s">
        <v>87</v>
      </c>
      <c r="J220" s="33">
        <v>298.89999999999998</v>
      </c>
      <c r="K220" s="37" t="s">
        <v>274</v>
      </c>
    </row>
    <row r="221" spans="2:12" x14ac:dyDescent="0.25">
      <c r="B221" s="46"/>
      <c r="C221" s="34"/>
      <c r="D221" s="35"/>
      <c r="E221" s="108">
        <v>249.7</v>
      </c>
      <c r="F221" s="55"/>
      <c r="G221" s="36" t="s">
        <v>296</v>
      </c>
      <c r="H221" s="33" t="s">
        <v>590</v>
      </c>
      <c r="I221" s="40">
        <v>44926</v>
      </c>
      <c r="J221" s="33">
        <v>249.7</v>
      </c>
      <c r="K221" s="37" t="s">
        <v>151</v>
      </c>
    </row>
    <row r="222" spans="2:12" x14ac:dyDescent="0.25">
      <c r="B222" s="46"/>
      <c r="C222" s="34"/>
      <c r="D222" s="35"/>
      <c r="E222" s="108">
        <v>98.7</v>
      </c>
      <c r="F222" s="55"/>
      <c r="G222" s="36" t="s">
        <v>296</v>
      </c>
      <c r="H222" s="33" t="s">
        <v>607</v>
      </c>
      <c r="I222" s="40" t="s">
        <v>87</v>
      </c>
      <c r="J222" s="33">
        <v>98.7</v>
      </c>
      <c r="K222" s="37" t="s">
        <v>606</v>
      </c>
    </row>
    <row r="223" spans="2:12" x14ac:dyDescent="0.25">
      <c r="B223" s="46"/>
      <c r="C223" s="34"/>
      <c r="D223" s="35"/>
      <c r="E223" s="108">
        <v>287.7</v>
      </c>
      <c r="F223" s="55"/>
      <c r="G223" s="36" t="s">
        <v>296</v>
      </c>
      <c r="H223" s="33" t="s">
        <v>513</v>
      </c>
      <c r="I223" s="40">
        <v>44926</v>
      </c>
      <c r="J223" s="33">
        <v>287.7</v>
      </c>
      <c r="K223" s="37" t="s">
        <v>309</v>
      </c>
      <c r="L223" s="159"/>
    </row>
    <row r="224" spans="2:12" x14ac:dyDescent="0.25">
      <c r="B224" s="46"/>
      <c r="C224" s="34"/>
      <c r="D224" s="35"/>
      <c r="E224" s="108">
        <v>161.80000000000001</v>
      </c>
      <c r="F224" s="55"/>
      <c r="G224" s="36" t="s">
        <v>296</v>
      </c>
      <c r="H224" s="33" t="s">
        <v>519</v>
      </c>
      <c r="I224" s="40">
        <v>44926</v>
      </c>
      <c r="J224" s="33">
        <v>161.80000000000001</v>
      </c>
      <c r="K224" s="37" t="s">
        <v>299</v>
      </c>
    </row>
    <row r="225" spans="2:12" x14ac:dyDescent="0.25">
      <c r="B225" s="46"/>
      <c r="C225" s="34"/>
      <c r="D225" s="35"/>
      <c r="E225" s="108">
        <v>288.8</v>
      </c>
      <c r="F225" s="55"/>
      <c r="G225" s="36" t="s">
        <v>296</v>
      </c>
      <c r="H225" s="33" t="s">
        <v>544</v>
      </c>
      <c r="I225" s="40">
        <v>44926</v>
      </c>
      <c r="J225" s="33">
        <v>288.8</v>
      </c>
      <c r="K225" s="37" t="s">
        <v>299</v>
      </c>
      <c r="L225" s="159"/>
    </row>
    <row r="226" spans="2:12" x14ac:dyDescent="0.25">
      <c r="B226" s="46"/>
      <c r="C226" s="34"/>
      <c r="D226" s="35"/>
      <c r="E226" s="108">
        <v>678.4</v>
      </c>
      <c r="F226" s="55"/>
      <c r="G226" s="36" t="s">
        <v>296</v>
      </c>
      <c r="H226" s="33" t="s">
        <v>475</v>
      </c>
      <c r="I226" s="40" t="s">
        <v>87</v>
      </c>
      <c r="J226" s="33">
        <v>678.4</v>
      </c>
      <c r="K226" s="37" t="s">
        <v>299</v>
      </c>
    </row>
    <row r="227" spans="2:12" ht="15" customHeight="1" x14ac:dyDescent="0.25">
      <c r="B227" s="46"/>
      <c r="C227" s="34"/>
      <c r="D227" s="35"/>
      <c r="E227" s="108">
        <v>299.8</v>
      </c>
      <c r="F227" s="108"/>
      <c r="G227" s="36" t="s">
        <v>296</v>
      </c>
      <c r="H227" s="33" t="s">
        <v>676</v>
      </c>
      <c r="I227" s="40" t="s">
        <v>87</v>
      </c>
      <c r="J227" s="33">
        <v>299.8</v>
      </c>
      <c r="K227" s="37" t="s">
        <v>395</v>
      </c>
    </row>
    <row r="228" spans="2:12" ht="15" customHeight="1" x14ac:dyDescent="0.25">
      <c r="B228" s="46"/>
      <c r="C228" s="34"/>
      <c r="D228" s="35"/>
      <c r="E228" s="108">
        <v>200</v>
      </c>
      <c r="F228" s="108">
        <v>200</v>
      </c>
      <c r="G228" s="36" t="s">
        <v>296</v>
      </c>
      <c r="H228" s="33" t="s">
        <v>731</v>
      </c>
      <c r="I228" s="40" t="s">
        <v>87</v>
      </c>
      <c r="J228" s="33">
        <v>200</v>
      </c>
      <c r="K228" s="37" t="s">
        <v>497</v>
      </c>
    </row>
    <row r="229" spans="2:12" x14ac:dyDescent="0.25">
      <c r="B229" s="46"/>
      <c r="C229" s="34"/>
      <c r="D229" s="35"/>
      <c r="E229" s="108">
        <v>76.3</v>
      </c>
      <c r="F229" s="108"/>
      <c r="G229" s="36" t="s">
        <v>296</v>
      </c>
      <c r="H229" s="33" t="s">
        <v>498</v>
      </c>
      <c r="I229" s="40">
        <v>44926</v>
      </c>
      <c r="J229" s="33">
        <v>76.3</v>
      </c>
      <c r="K229" s="37" t="s">
        <v>497</v>
      </c>
    </row>
    <row r="230" spans="2:12" x14ac:dyDescent="0.25">
      <c r="B230" s="46"/>
      <c r="C230" s="34"/>
      <c r="D230" s="35"/>
      <c r="E230" s="108">
        <v>69.099999999999994</v>
      </c>
      <c r="F230" s="108"/>
      <c r="G230" s="36" t="s">
        <v>296</v>
      </c>
      <c r="H230" s="33" t="s">
        <v>640</v>
      </c>
      <c r="I230" s="40" t="s">
        <v>87</v>
      </c>
      <c r="J230" s="33">
        <v>69.099999999999994</v>
      </c>
      <c r="K230" s="37" t="s">
        <v>459</v>
      </c>
    </row>
    <row r="231" spans="2:12" x14ac:dyDescent="0.25">
      <c r="B231" s="46"/>
      <c r="C231" s="34"/>
      <c r="D231" s="35"/>
      <c r="E231" s="108">
        <v>50</v>
      </c>
      <c r="F231" s="108"/>
      <c r="G231" s="36" t="s">
        <v>296</v>
      </c>
      <c r="H231" s="33" t="s">
        <v>461</v>
      </c>
      <c r="I231" s="40" t="s">
        <v>87</v>
      </c>
      <c r="J231" s="33">
        <v>50</v>
      </c>
      <c r="K231" s="37" t="s">
        <v>459</v>
      </c>
    </row>
    <row r="232" spans="2:12" x14ac:dyDescent="0.25">
      <c r="B232" s="46"/>
      <c r="C232" s="34"/>
      <c r="D232" s="35"/>
      <c r="E232" s="108">
        <v>299.3</v>
      </c>
      <c r="F232" s="108"/>
      <c r="G232" s="36" t="s">
        <v>272</v>
      </c>
      <c r="H232" s="33" t="s">
        <v>275</v>
      </c>
      <c r="I232" s="40">
        <v>44926</v>
      </c>
      <c r="J232" s="41">
        <v>299.3</v>
      </c>
      <c r="K232" s="37" t="s">
        <v>274</v>
      </c>
    </row>
    <row r="233" spans="2:12" x14ac:dyDescent="0.25">
      <c r="B233" s="45"/>
      <c r="C233" s="34"/>
      <c r="D233" s="35"/>
      <c r="E233" s="108">
        <v>240</v>
      </c>
      <c r="F233" s="108"/>
      <c r="G233" s="44" t="s">
        <v>272</v>
      </c>
      <c r="H233" s="33" t="s">
        <v>277</v>
      </c>
      <c r="I233" s="43">
        <v>44926</v>
      </c>
      <c r="J233" s="33">
        <v>240</v>
      </c>
      <c r="K233" s="37" t="s">
        <v>276</v>
      </c>
    </row>
    <row r="234" spans="2:12" x14ac:dyDescent="0.25">
      <c r="B234" s="45"/>
      <c r="C234" s="34"/>
      <c r="D234" s="35"/>
      <c r="E234" s="108">
        <v>249.8</v>
      </c>
      <c r="F234" s="108">
        <v>249.8</v>
      </c>
      <c r="G234" s="36" t="s">
        <v>272</v>
      </c>
      <c r="H234" s="33" t="s">
        <v>755</v>
      </c>
      <c r="I234" s="40" t="s">
        <v>87</v>
      </c>
      <c r="J234" s="33">
        <v>249.8</v>
      </c>
      <c r="K234" s="37" t="s">
        <v>399</v>
      </c>
    </row>
    <row r="235" spans="2:12" ht="13.5" customHeight="1" x14ac:dyDescent="0.25">
      <c r="B235" s="45"/>
      <c r="C235" s="34"/>
      <c r="D235" s="35"/>
      <c r="E235" s="108">
        <v>199.9</v>
      </c>
      <c r="F235" s="108"/>
      <c r="G235" s="36" t="s">
        <v>272</v>
      </c>
      <c r="H235" s="42" t="s">
        <v>672</v>
      </c>
      <c r="I235" s="40" t="s">
        <v>87</v>
      </c>
      <c r="J235" s="33">
        <v>199.9</v>
      </c>
      <c r="K235" s="37" t="s">
        <v>399</v>
      </c>
    </row>
    <row r="236" spans="2:12" ht="15" customHeight="1" x14ac:dyDescent="0.25">
      <c r="B236" s="45"/>
      <c r="C236" s="34"/>
      <c r="D236" s="35"/>
      <c r="E236" s="108">
        <v>298.7</v>
      </c>
      <c r="F236" s="55"/>
      <c r="G236" s="36" t="s">
        <v>272</v>
      </c>
      <c r="H236" s="33" t="s">
        <v>400</v>
      </c>
      <c r="I236" s="40" t="s">
        <v>87</v>
      </c>
      <c r="J236" s="33">
        <v>298.7</v>
      </c>
      <c r="K236" s="37" t="s">
        <v>399</v>
      </c>
    </row>
    <row r="237" spans="2:12" ht="15" customHeight="1" x14ac:dyDescent="0.25">
      <c r="B237" s="45"/>
      <c r="C237" s="39"/>
      <c r="D237" s="35"/>
      <c r="E237" s="108">
        <v>129.69999999999999</v>
      </c>
      <c r="F237" s="55"/>
      <c r="G237" s="36" t="s">
        <v>272</v>
      </c>
      <c r="H237" s="33" t="s">
        <v>509</v>
      </c>
      <c r="I237" s="40">
        <v>44926</v>
      </c>
      <c r="J237" s="33">
        <v>129.69999999999999</v>
      </c>
      <c r="K237" s="37" t="s">
        <v>456</v>
      </c>
    </row>
    <row r="238" spans="2:12" ht="15" customHeight="1" x14ac:dyDescent="0.25">
      <c r="B238" s="45"/>
      <c r="C238" s="34"/>
      <c r="D238" s="35"/>
      <c r="E238" s="108">
        <v>33.5</v>
      </c>
      <c r="F238" s="55"/>
      <c r="G238" s="36" t="s">
        <v>272</v>
      </c>
      <c r="H238" s="33" t="s">
        <v>694</v>
      </c>
      <c r="I238" s="40">
        <v>44926</v>
      </c>
      <c r="J238" s="33">
        <v>33.5</v>
      </c>
      <c r="K238" s="37" t="s">
        <v>456</v>
      </c>
    </row>
    <row r="239" spans="2:12" ht="15" customHeight="1" x14ac:dyDescent="0.25">
      <c r="B239" s="45"/>
      <c r="C239" s="34"/>
      <c r="D239" s="35"/>
      <c r="E239" s="108">
        <v>200</v>
      </c>
      <c r="F239" s="55"/>
      <c r="G239" s="36" t="s">
        <v>272</v>
      </c>
      <c r="H239" s="33" t="s">
        <v>457</v>
      </c>
      <c r="I239" s="40" t="s">
        <v>87</v>
      </c>
      <c r="J239" s="33">
        <v>200</v>
      </c>
      <c r="K239" s="37" t="s">
        <v>456</v>
      </c>
    </row>
    <row r="240" spans="2:12" ht="15" customHeight="1" x14ac:dyDescent="0.25">
      <c r="B240" s="45"/>
      <c r="C240" s="34"/>
      <c r="D240" s="35"/>
      <c r="E240" s="108">
        <v>299.89999999999998</v>
      </c>
      <c r="F240" s="55">
        <v>299.89999999999998</v>
      </c>
      <c r="G240" s="36" t="s">
        <v>272</v>
      </c>
      <c r="H240" s="33" t="s">
        <v>758</v>
      </c>
      <c r="I240" s="40" t="s">
        <v>87</v>
      </c>
      <c r="J240" s="33">
        <v>299.89999999999998</v>
      </c>
      <c r="K240" s="37" t="s">
        <v>279</v>
      </c>
    </row>
    <row r="241" spans="2:11" ht="15" customHeight="1" x14ac:dyDescent="0.25">
      <c r="B241" s="45"/>
      <c r="C241" s="39"/>
      <c r="D241" s="35"/>
      <c r="E241" s="108">
        <v>300</v>
      </c>
      <c r="F241" s="55"/>
      <c r="G241" s="36" t="s">
        <v>272</v>
      </c>
      <c r="H241" s="33" t="s">
        <v>540</v>
      </c>
      <c r="I241" s="40">
        <v>44926</v>
      </c>
      <c r="J241" s="33">
        <v>300</v>
      </c>
      <c r="K241" s="37" t="s">
        <v>279</v>
      </c>
    </row>
    <row r="242" spans="2:11" x14ac:dyDescent="0.25">
      <c r="B242" s="45"/>
      <c r="C242" s="34"/>
      <c r="D242" s="35"/>
      <c r="E242" s="109">
        <v>400</v>
      </c>
      <c r="F242" s="55"/>
      <c r="G242" s="36" t="s">
        <v>272</v>
      </c>
      <c r="H242" s="33" t="s">
        <v>398</v>
      </c>
      <c r="I242" s="40" t="s">
        <v>87</v>
      </c>
      <c r="J242" s="33">
        <v>400</v>
      </c>
      <c r="K242" s="37" t="s">
        <v>279</v>
      </c>
    </row>
    <row r="243" spans="2:11" x14ac:dyDescent="0.25">
      <c r="B243" s="45"/>
      <c r="C243" s="34"/>
      <c r="D243" s="35"/>
      <c r="E243" s="108">
        <v>177.1</v>
      </c>
      <c r="F243" s="110"/>
      <c r="G243" s="36" t="s">
        <v>272</v>
      </c>
      <c r="H243" s="33" t="s">
        <v>518</v>
      </c>
      <c r="I243" s="40">
        <v>44926</v>
      </c>
      <c r="J243" s="33">
        <v>177.1</v>
      </c>
      <c r="K243" s="37" t="s">
        <v>517</v>
      </c>
    </row>
    <row r="244" spans="2:11" x14ac:dyDescent="0.25">
      <c r="B244" s="45"/>
      <c r="C244" s="34"/>
      <c r="D244" s="35"/>
      <c r="E244" s="108">
        <v>279.8</v>
      </c>
      <c r="F244" s="55"/>
      <c r="G244" s="36" t="s">
        <v>272</v>
      </c>
      <c r="H244" s="33" t="s">
        <v>639</v>
      </c>
      <c r="I244" s="40" t="s">
        <v>87</v>
      </c>
      <c r="J244" s="33">
        <v>279.8</v>
      </c>
      <c r="K244" s="37" t="s">
        <v>638</v>
      </c>
    </row>
    <row r="245" spans="2:11" x14ac:dyDescent="0.25">
      <c r="B245" s="45"/>
      <c r="C245" s="34"/>
      <c r="D245" s="35"/>
      <c r="E245" s="108">
        <v>299.89999999999998</v>
      </c>
      <c r="F245" s="55"/>
      <c r="G245" s="36" t="s">
        <v>272</v>
      </c>
      <c r="H245" s="33" t="s">
        <v>278</v>
      </c>
      <c r="I245" s="40">
        <v>44926</v>
      </c>
      <c r="J245" s="33">
        <v>299.89999999999998</v>
      </c>
      <c r="K245" s="37" t="s">
        <v>279</v>
      </c>
    </row>
    <row r="246" spans="2:11" x14ac:dyDescent="0.25">
      <c r="B246" s="45"/>
      <c r="C246" s="34"/>
      <c r="D246" s="35"/>
      <c r="E246" s="108">
        <v>299.7</v>
      </c>
      <c r="F246" s="55"/>
      <c r="G246" s="36" t="s">
        <v>272</v>
      </c>
      <c r="H246" s="33" t="s">
        <v>634</v>
      </c>
      <c r="I246" s="40" t="s">
        <v>87</v>
      </c>
      <c r="J246" s="33">
        <v>299.7</v>
      </c>
      <c r="K246" s="37" t="s">
        <v>281</v>
      </c>
    </row>
    <row r="247" spans="2:11" x14ac:dyDescent="0.25">
      <c r="B247" s="45"/>
      <c r="C247" s="34"/>
      <c r="D247" s="35"/>
      <c r="E247" s="108">
        <v>300</v>
      </c>
      <c r="F247" s="55"/>
      <c r="G247" s="36" t="s">
        <v>272</v>
      </c>
      <c r="H247" s="33" t="s">
        <v>458</v>
      </c>
      <c r="I247" s="40" t="s">
        <v>87</v>
      </c>
      <c r="J247" s="33">
        <v>300</v>
      </c>
      <c r="K247" s="37" t="s">
        <v>281</v>
      </c>
    </row>
    <row r="248" spans="2:11" x14ac:dyDescent="0.25">
      <c r="B248" s="45"/>
      <c r="C248" s="34"/>
      <c r="D248" s="35"/>
      <c r="E248" s="108">
        <v>182.6</v>
      </c>
      <c r="F248" s="108"/>
      <c r="G248" s="36" t="s">
        <v>272</v>
      </c>
      <c r="H248" s="33" t="s">
        <v>605</v>
      </c>
      <c r="I248" s="40" t="s">
        <v>87</v>
      </c>
      <c r="J248" s="33">
        <v>182.6</v>
      </c>
      <c r="K248" s="37" t="s">
        <v>579</v>
      </c>
    </row>
    <row r="249" spans="2:11" x14ac:dyDescent="0.25">
      <c r="B249" s="45"/>
      <c r="C249" s="34"/>
      <c r="D249" s="35"/>
      <c r="E249" s="108">
        <v>158.30000000000001</v>
      </c>
      <c r="F249" s="108"/>
      <c r="G249" s="36" t="s">
        <v>272</v>
      </c>
      <c r="H249" s="33" t="s">
        <v>580</v>
      </c>
      <c r="I249" s="40">
        <v>44926</v>
      </c>
      <c r="J249" s="33">
        <v>158.30000000000001</v>
      </c>
      <c r="K249" s="37" t="s">
        <v>579</v>
      </c>
    </row>
    <row r="250" spans="2:11" x14ac:dyDescent="0.25">
      <c r="B250" s="45"/>
      <c r="C250" s="34"/>
      <c r="D250" s="35"/>
      <c r="E250" s="108">
        <v>270.10000000000002</v>
      </c>
      <c r="F250" s="108"/>
      <c r="G250" s="36" t="s">
        <v>272</v>
      </c>
      <c r="H250" s="33" t="s">
        <v>545</v>
      </c>
      <c r="I250" s="40">
        <v>44926</v>
      </c>
      <c r="J250" s="33">
        <v>270.10000000000002</v>
      </c>
      <c r="K250" s="37" t="s">
        <v>286</v>
      </c>
    </row>
    <row r="251" spans="2:11" x14ac:dyDescent="0.25">
      <c r="B251" s="45"/>
      <c r="C251" s="34"/>
      <c r="D251" s="35"/>
      <c r="E251" s="108">
        <v>199.7</v>
      </c>
      <c r="F251" s="108">
        <v>199.7</v>
      </c>
      <c r="G251" s="36" t="s">
        <v>272</v>
      </c>
      <c r="H251" s="33" t="s">
        <v>732</v>
      </c>
      <c r="I251" s="40" t="s">
        <v>87</v>
      </c>
      <c r="J251" s="33">
        <v>199.7</v>
      </c>
      <c r="K251" s="37" t="s">
        <v>528</v>
      </c>
    </row>
    <row r="252" spans="2:11" x14ac:dyDescent="0.25">
      <c r="B252" s="45"/>
      <c r="C252" s="34"/>
      <c r="D252" s="35"/>
      <c r="E252" s="108">
        <v>150</v>
      </c>
      <c r="F252" s="108"/>
      <c r="G252" s="36" t="s">
        <v>272</v>
      </c>
      <c r="H252" s="33" t="s">
        <v>673</v>
      </c>
      <c r="I252" s="40" t="s">
        <v>87</v>
      </c>
      <c r="J252" s="33">
        <v>150</v>
      </c>
      <c r="K252" s="37" t="s">
        <v>528</v>
      </c>
    </row>
    <row r="253" spans="2:11" x14ac:dyDescent="0.25">
      <c r="B253" s="45"/>
      <c r="C253" s="34"/>
      <c r="D253" s="35"/>
      <c r="E253" s="108">
        <v>151.6</v>
      </c>
      <c r="F253" s="55"/>
      <c r="G253" s="36" t="s">
        <v>272</v>
      </c>
      <c r="H253" s="33" t="s">
        <v>529</v>
      </c>
      <c r="I253" s="40">
        <v>44926</v>
      </c>
      <c r="J253" s="33">
        <v>151.6</v>
      </c>
      <c r="K253" s="37" t="s">
        <v>528</v>
      </c>
    </row>
    <row r="254" spans="2:11" x14ac:dyDescent="0.25">
      <c r="B254" s="45"/>
      <c r="C254" s="34"/>
      <c r="D254" s="35"/>
      <c r="E254" s="108">
        <v>299.60000000000002</v>
      </c>
      <c r="F254" s="55"/>
      <c r="G254" s="36" t="s">
        <v>272</v>
      </c>
      <c r="H254" s="33" t="s">
        <v>693</v>
      </c>
      <c r="I254" s="40" t="s">
        <v>87</v>
      </c>
      <c r="J254" s="33">
        <v>299.60000000000002</v>
      </c>
      <c r="K254" s="37" t="s">
        <v>286</v>
      </c>
    </row>
    <row r="255" spans="2:11" x14ac:dyDescent="0.25">
      <c r="B255" s="45"/>
      <c r="C255" s="34"/>
      <c r="D255" s="35"/>
      <c r="E255" s="108">
        <v>236.3</v>
      </c>
      <c r="F255" s="55"/>
      <c r="G255" s="36" t="s">
        <v>272</v>
      </c>
      <c r="H255" s="33" t="s">
        <v>543</v>
      </c>
      <c r="I255" s="40">
        <v>44926</v>
      </c>
      <c r="J255" s="33">
        <v>236.3</v>
      </c>
      <c r="K255" s="37" t="s">
        <v>286</v>
      </c>
    </row>
    <row r="256" spans="2:11" x14ac:dyDescent="0.25">
      <c r="B256" s="45"/>
      <c r="C256" s="34"/>
      <c r="D256" s="35"/>
      <c r="E256" s="108">
        <v>98.1</v>
      </c>
      <c r="F256" s="55"/>
      <c r="G256" s="36" t="s">
        <v>272</v>
      </c>
      <c r="H256" s="33" t="s">
        <v>283</v>
      </c>
      <c r="I256" s="40">
        <v>44926</v>
      </c>
      <c r="J256" s="33">
        <v>98.1</v>
      </c>
      <c r="K256" s="37" t="s">
        <v>286</v>
      </c>
    </row>
    <row r="257" spans="2:11" x14ac:dyDescent="0.25">
      <c r="B257" s="45"/>
      <c r="C257" s="34"/>
      <c r="D257" s="35"/>
      <c r="E257" s="108">
        <v>299.7</v>
      </c>
      <c r="F257" s="55"/>
      <c r="G257" s="36" t="s">
        <v>272</v>
      </c>
      <c r="H257" s="33" t="s">
        <v>555</v>
      </c>
      <c r="I257" s="40" t="s">
        <v>114</v>
      </c>
      <c r="J257" s="33">
        <v>299.7</v>
      </c>
      <c r="K257" s="37" t="s">
        <v>281</v>
      </c>
    </row>
    <row r="258" spans="2:11" x14ac:dyDescent="0.25">
      <c r="B258" s="45"/>
      <c r="C258" s="34"/>
      <c r="D258" s="35"/>
      <c r="E258" s="108">
        <v>230</v>
      </c>
      <c r="F258" s="55"/>
      <c r="G258" s="36" t="s">
        <v>272</v>
      </c>
      <c r="H258" s="33" t="s">
        <v>525</v>
      </c>
      <c r="I258" s="40">
        <v>44926</v>
      </c>
      <c r="J258" s="33">
        <v>230</v>
      </c>
      <c r="K258" s="37" t="s">
        <v>281</v>
      </c>
    </row>
    <row r="259" spans="2:11" x14ac:dyDescent="0.25">
      <c r="B259" s="45"/>
      <c r="C259" s="34"/>
      <c r="D259" s="35"/>
      <c r="E259" s="108">
        <v>290.8</v>
      </c>
      <c r="F259" s="55">
        <v>290.8</v>
      </c>
      <c r="G259" s="36" t="s">
        <v>272</v>
      </c>
      <c r="H259" s="33" t="s">
        <v>757</v>
      </c>
      <c r="I259" s="40" t="s">
        <v>87</v>
      </c>
      <c r="J259" s="33">
        <v>290.8</v>
      </c>
      <c r="K259" s="37" t="s">
        <v>756</v>
      </c>
    </row>
    <row r="260" spans="2:11" x14ac:dyDescent="0.25">
      <c r="B260" s="283"/>
      <c r="C260" s="34"/>
      <c r="D260" s="35"/>
      <c r="E260" s="108">
        <v>270</v>
      </c>
      <c r="F260" s="55"/>
      <c r="G260" s="36" t="s">
        <v>272</v>
      </c>
      <c r="H260" s="33" t="s">
        <v>280</v>
      </c>
      <c r="I260" s="40">
        <v>44926</v>
      </c>
      <c r="J260" s="33">
        <v>270</v>
      </c>
      <c r="K260" s="37" t="s">
        <v>281</v>
      </c>
    </row>
    <row r="261" spans="2:11" x14ac:dyDescent="0.25">
      <c r="B261" s="45"/>
      <c r="C261" s="34"/>
      <c r="D261" s="35"/>
      <c r="E261" s="108">
        <v>277.89999999999998</v>
      </c>
      <c r="F261" s="55">
        <v>277.89999999999998</v>
      </c>
      <c r="G261" s="36" t="s">
        <v>272</v>
      </c>
      <c r="H261" s="33" t="s">
        <v>743</v>
      </c>
      <c r="I261" s="40" t="s">
        <v>87</v>
      </c>
      <c r="J261" s="33">
        <v>277.89999999999998</v>
      </c>
      <c r="K261" s="37" t="s">
        <v>670</v>
      </c>
    </row>
    <row r="262" spans="2:11" x14ac:dyDescent="0.25">
      <c r="B262" s="45"/>
      <c r="C262" s="34"/>
      <c r="D262" s="35"/>
      <c r="E262" s="108">
        <v>215</v>
      </c>
      <c r="F262" s="108"/>
      <c r="G262" s="36" t="s">
        <v>272</v>
      </c>
      <c r="H262" s="33" t="s">
        <v>671</v>
      </c>
      <c r="I262" s="40" t="s">
        <v>87</v>
      </c>
      <c r="J262" s="33">
        <v>215</v>
      </c>
      <c r="K262" s="37" t="s">
        <v>670</v>
      </c>
    </row>
    <row r="263" spans="2:11" x14ac:dyDescent="0.25">
      <c r="B263" s="45"/>
      <c r="C263" s="34"/>
      <c r="D263" s="35"/>
      <c r="E263" s="108">
        <v>14.8</v>
      </c>
      <c r="F263" s="108"/>
      <c r="G263" s="36" t="s">
        <v>296</v>
      </c>
      <c r="H263" s="33" t="s">
        <v>748</v>
      </c>
      <c r="I263" s="40">
        <v>44926</v>
      </c>
      <c r="J263" s="33">
        <v>14.8</v>
      </c>
      <c r="K263" s="37" t="s">
        <v>747</v>
      </c>
    </row>
    <row r="264" spans="2:11" x14ac:dyDescent="0.25">
      <c r="B264" s="45"/>
      <c r="C264" s="34"/>
      <c r="D264" s="35"/>
      <c r="E264" s="108">
        <v>174.9</v>
      </c>
      <c r="F264" s="55"/>
      <c r="G264" s="36" t="s">
        <v>272</v>
      </c>
      <c r="H264" s="33" t="s">
        <v>282</v>
      </c>
      <c r="I264" s="40">
        <v>44926</v>
      </c>
      <c r="J264" s="41">
        <v>174.9</v>
      </c>
      <c r="K264" s="37" t="s">
        <v>285</v>
      </c>
    </row>
    <row r="265" spans="2:11" ht="22.5" x14ac:dyDescent="0.25">
      <c r="B265" s="191" t="s">
        <v>295</v>
      </c>
      <c r="C265" s="176" t="s">
        <v>294</v>
      </c>
      <c r="D265" s="193" t="s">
        <v>762</v>
      </c>
      <c r="E265" s="32">
        <v>6188.8</v>
      </c>
      <c r="F265" s="50">
        <v>2065.6</v>
      </c>
      <c r="G265" s="36" t="s">
        <v>295</v>
      </c>
      <c r="H265" s="33"/>
      <c r="I265" s="40"/>
      <c r="J265" s="33"/>
      <c r="K265" s="37"/>
    </row>
    <row r="266" spans="2:11" ht="15" customHeight="1" x14ac:dyDescent="0.25">
      <c r="B266" s="45"/>
      <c r="C266" s="34"/>
      <c r="D266" s="35"/>
      <c r="E266" s="108">
        <v>240</v>
      </c>
      <c r="F266" s="57"/>
      <c r="G266" s="36" t="s">
        <v>295</v>
      </c>
      <c r="H266" s="75" t="s">
        <v>496</v>
      </c>
      <c r="I266" s="40">
        <v>44926</v>
      </c>
      <c r="J266" s="33">
        <v>240</v>
      </c>
      <c r="K266" s="37" t="s">
        <v>495</v>
      </c>
    </row>
    <row r="267" spans="2:11" ht="15" customHeight="1" x14ac:dyDescent="0.25">
      <c r="B267" s="45"/>
      <c r="C267" s="34"/>
      <c r="D267" s="35"/>
      <c r="E267" s="108">
        <v>271.5</v>
      </c>
      <c r="F267" s="57"/>
      <c r="G267" s="36" t="s">
        <v>295</v>
      </c>
      <c r="H267" s="75" t="s">
        <v>500</v>
      </c>
      <c r="I267" s="40">
        <v>44926</v>
      </c>
      <c r="J267" s="33">
        <v>271.5</v>
      </c>
      <c r="K267" s="37" t="s">
        <v>499</v>
      </c>
    </row>
    <row r="268" spans="2:11" ht="15" customHeight="1" x14ac:dyDescent="0.25">
      <c r="B268" s="45"/>
      <c r="C268" s="34"/>
      <c r="D268" s="35"/>
      <c r="E268" s="108">
        <v>299.5</v>
      </c>
      <c r="F268" s="57"/>
      <c r="G268" s="36" t="s">
        <v>295</v>
      </c>
      <c r="H268" s="75" t="s">
        <v>501</v>
      </c>
      <c r="I268" s="40">
        <v>44926</v>
      </c>
      <c r="J268" s="33">
        <v>299.5</v>
      </c>
      <c r="K268" s="37" t="s">
        <v>389</v>
      </c>
    </row>
    <row r="269" spans="2:11" ht="15" customHeight="1" x14ac:dyDescent="0.25">
      <c r="B269" s="45"/>
      <c r="C269" s="34"/>
      <c r="D269" s="35"/>
      <c r="E269" s="108">
        <v>598.70000000000005</v>
      </c>
      <c r="F269" s="57">
        <v>598.70000000000005</v>
      </c>
      <c r="G269" s="36" t="s">
        <v>295</v>
      </c>
      <c r="H269" s="75" t="s">
        <v>716</v>
      </c>
      <c r="I269" s="40" t="s">
        <v>87</v>
      </c>
      <c r="J269" s="33">
        <v>1043.4000000000001</v>
      </c>
      <c r="K269" s="37" t="s">
        <v>521</v>
      </c>
    </row>
    <row r="270" spans="2:11" ht="15" customHeight="1" x14ac:dyDescent="0.25">
      <c r="B270" s="45"/>
      <c r="C270" s="34"/>
      <c r="D270" s="35"/>
      <c r="E270" s="108">
        <v>162.69999999999999</v>
      </c>
      <c r="F270" s="57"/>
      <c r="G270" s="36" t="s">
        <v>295</v>
      </c>
      <c r="H270" s="75" t="s">
        <v>498</v>
      </c>
      <c r="I270" s="40">
        <v>44926</v>
      </c>
      <c r="J270" s="33">
        <v>162.69999999999999</v>
      </c>
      <c r="K270" s="37" t="s">
        <v>497</v>
      </c>
    </row>
    <row r="271" spans="2:11" ht="15" customHeight="1" x14ac:dyDescent="0.25">
      <c r="B271" s="45"/>
      <c r="C271" s="34"/>
      <c r="D271" s="35"/>
      <c r="E271" s="108">
        <v>1156.8</v>
      </c>
      <c r="F271" s="57">
        <v>1156.8</v>
      </c>
      <c r="G271" s="36" t="s">
        <v>295</v>
      </c>
      <c r="H271" s="75" t="s">
        <v>730</v>
      </c>
      <c r="I271" s="40" t="s">
        <v>87</v>
      </c>
      <c r="J271" s="33">
        <v>2555.1999999999998</v>
      </c>
      <c r="K271" s="37" t="s">
        <v>299</v>
      </c>
    </row>
    <row r="272" spans="2:11" ht="15" customHeight="1" x14ac:dyDescent="0.25">
      <c r="B272" s="45"/>
      <c r="C272" s="34"/>
      <c r="D272" s="35"/>
      <c r="E272" s="108">
        <v>1200</v>
      </c>
      <c r="F272" s="57"/>
      <c r="G272" s="36" t="s">
        <v>295</v>
      </c>
      <c r="H272" s="75" t="s">
        <v>520</v>
      </c>
      <c r="I272" s="40" t="s">
        <v>87</v>
      </c>
      <c r="J272" s="33">
        <v>1200</v>
      </c>
      <c r="K272" s="37" t="s">
        <v>299</v>
      </c>
    </row>
    <row r="273" spans="1:11" ht="15" customHeight="1" x14ac:dyDescent="0.25">
      <c r="B273" s="45"/>
      <c r="C273" s="34"/>
      <c r="D273" s="35"/>
      <c r="E273" s="108">
        <v>238.9</v>
      </c>
      <c r="F273" s="57"/>
      <c r="G273" s="36" t="s">
        <v>295</v>
      </c>
      <c r="H273" s="75" t="s">
        <v>645</v>
      </c>
      <c r="I273" s="40" t="s">
        <v>87</v>
      </c>
      <c r="J273" s="33">
        <v>238.9</v>
      </c>
      <c r="K273" s="37" t="s">
        <v>644</v>
      </c>
    </row>
    <row r="274" spans="1:11" ht="15" customHeight="1" x14ac:dyDescent="0.25">
      <c r="B274" s="45"/>
      <c r="C274" s="34"/>
      <c r="D274" s="35"/>
      <c r="E274" s="108">
        <v>236.3</v>
      </c>
      <c r="F274" s="57"/>
      <c r="G274" s="36" t="s">
        <v>295</v>
      </c>
      <c r="H274" s="75" t="s">
        <v>641</v>
      </c>
      <c r="I274" s="40" t="s">
        <v>87</v>
      </c>
      <c r="J274" s="33">
        <v>236.3</v>
      </c>
      <c r="K274" s="37" t="s">
        <v>552</v>
      </c>
    </row>
    <row r="275" spans="1:11" ht="15" customHeight="1" x14ac:dyDescent="0.25">
      <c r="B275" s="45"/>
      <c r="C275" s="34"/>
      <c r="D275" s="35"/>
      <c r="E275" s="108">
        <v>201.4</v>
      </c>
      <c r="F275" s="57"/>
      <c r="G275" s="36" t="s">
        <v>295</v>
      </c>
      <c r="H275" s="75" t="s">
        <v>594</v>
      </c>
      <c r="I275" s="40">
        <v>44926</v>
      </c>
      <c r="J275" s="33">
        <v>201.4</v>
      </c>
      <c r="K275" s="37" t="s">
        <v>552</v>
      </c>
    </row>
    <row r="276" spans="1:11" ht="15" customHeight="1" x14ac:dyDescent="0.25">
      <c r="B276" s="45"/>
      <c r="C276" s="34"/>
      <c r="D276" s="35"/>
      <c r="E276" s="108">
        <v>239.8</v>
      </c>
      <c r="F276" s="57"/>
      <c r="G276" s="36" t="s">
        <v>295</v>
      </c>
      <c r="H276" s="75" t="s">
        <v>643</v>
      </c>
      <c r="I276" s="40" t="s">
        <v>87</v>
      </c>
      <c r="J276" s="33">
        <v>239.8</v>
      </c>
      <c r="K276" s="37" t="s">
        <v>642</v>
      </c>
    </row>
    <row r="277" spans="1:11" ht="22.5" x14ac:dyDescent="0.25">
      <c r="B277" s="45"/>
      <c r="C277" s="34"/>
      <c r="D277" s="35"/>
      <c r="E277" s="108">
        <v>297</v>
      </c>
      <c r="F277" s="57"/>
      <c r="G277" s="44" t="s">
        <v>295</v>
      </c>
      <c r="H277" s="75" t="s">
        <v>293</v>
      </c>
      <c r="I277" s="40" t="s">
        <v>87</v>
      </c>
      <c r="J277" s="33">
        <v>297</v>
      </c>
      <c r="K277" s="37" t="s">
        <v>245</v>
      </c>
    </row>
    <row r="278" spans="1:11" ht="22.5" x14ac:dyDescent="0.25">
      <c r="B278" s="45"/>
      <c r="C278" s="34"/>
      <c r="D278" s="35"/>
      <c r="E278" s="108">
        <v>249.6</v>
      </c>
      <c r="F278" s="57">
        <v>249.6</v>
      </c>
      <c r="G278" s="36" t="s">
        <v>295</v>
      </c>
      <c r="H278" s="75" t="s">
        <v>760</v>
      </c>
      <c r="I278" s="40" t="s">
        <v>87</v>
      </c>
      <c r="J278" s="33">
        <v>249.6</v>
      </c>
      <c r="K278" s="37" t="s">
        <v>759</v>
      </c>
    </row>
    <row r="279" spans="1:11" ht="22.5" x14ac:dyDescent="0.25">
      <c r="B279" s="45"/>
      <c r="C279" s="34"/>
      <c r="D279" s="35"/>
      <c r="E279" s="108">
        <v>300</v>
      </c>
      <c r="F279" s="57">
        <v>60.5</v>
      </c>
      <c r="G279" s="36" t="s">
        <v>295</v>
      </c>
      <c r="H279" s="75" t="s">
        <v>704</v>
      </c>
      <c r="I279" s="40" t="s">
        <v>87</v>
      </c>
      <c r="J279" s="33">
        <v>300</v>
      </c>
      <c r="K279" s="37" t="s">
        <v>696</v>
      </c>
    </row>
    <row r="280" spans="1:11" ht="22.5" x14ac:dyDescent="0.25">
      <c r="B280" s="45"/>
      <c r="C280" s="34"/>
      <c r="D280" s="35"/>
      <c r="E280" s="108">
        <v>47.7</v>
      </c>
      <c r="F280" s="57"/>
      <c r="G280" s="36" t="s">
        <v>295</v>
      </c>
      <c r="H280" s="75" t="s">
        <v>694</v>
      </c>
      <c r="I280" s="40" t="s">
        <v>87</v>
      </c>
      <c r="J280" s="33">
        <v>47.7</v>
      </c>
      <c r="K280" s="37" t="s">
        <v>456</v>
      </c>
    </row>
    <row r="281" spans="1:11" ht="22.5" x14ac:dyDescent="0.25">
      <c r="B281" s="45"/>
      <c r="C281" s="34"/>
      <c r="D281" s="35"/>
      <c r="E281" s="108">
        <v>69.599999999999994</v>
      </c>
      <c r="F281" s="57"/>
      <c r="G281" s="44" t="s">
        <v>295</v>
      </c>
      <c r="H281" s="75" t="s">
        <v>729</v>
      </c>
      <c r="I281" s="40" t="s">
        <v>87</v>
      </c>
      <c r="J281" s="33">
        <v>69.599999999999994</v>
      </c>
      <c r="K281" s="37" t="s">
        <v>705</v>
      </c>
    </row>
    <row r="282" spans="1:11" ht="15.75" customHeight="1" thickBot="1" x14ac:dyDescent="0.3">
      <c r="B282" s="45"/>
      <c r="C282" s="34"/>
      <c r="D282" s="35"/>
      <c r="E282" s="108">
        <v>273.10000000000002</v>
      </c>
      <c r="F282" s="55"/>
      <c r="G282" s="119" t="s">
        <v>295</v>
      </c>
      <c r="H282" s="75" t="s">
        <v>396</v>
      </c>
      <c r="I282" s="40" t="s">
        <v>87</v>
      </c>
      <c r="J282" s="33">
        <v>273.10000000000002</v>
      </c>
      <c r="K282" s="37" t="s">
        <v>285</v>
      </c>
    </row>
    <row r="283" spans="1:11" ht="22.5" x14ac:dyDescent="0.25">
      <c r="B283" s="46"/>
      <c r="C283" s="34"/>
      <c r="D283" s="98"/>
      <c r="E283" s="109">
        <v>106.2</v>
      </c>
      <c r="F283" s="110"/>
      <c r="G283" s="89" t="s">
        <v>295</v>
      </c>
      <c r="H283" s="33"/>
      <c r="I283" s="40"/>
      <c r="J283" s="33">
        <v>106.2</v>
      </c>
      <c r="K283" s="37" t="s">
        <v>395</v>
      </c>
    </row>
    <row r="284" spans="1:11" ht="22.5" x14ac:dyDescent="0.25">
      <c r="A284" s="30"/>
      <c r="B284" s="191" t="s">
        <v>159</v>
      </c>
      <c r="C284" s="192" t="s">
        <v>259</v>
      </c>
      <c r="D284" s="183" t="s">
        <v>682</v>
      </c>
      <c r="E284" s="107">
        <v>1368</v>
      </c>
      <c r="F284" s="107">
        <v>139.69999999999999</v>
      </c>
      <c r="G284" s="36" t="s">
        <v>159</v>
      </c>
      <c r="H284" s="33"/>
      <c r="I284" s="40"/>
      <c r="J284" s="41"/>
      <c r="K284" s="37"/>
    </row>
    <row r="285" spans="1:11" ht="15.75" customHeight="1" x14ac:dyDescent="0.25">
      <c r="B285" s="45"/>
      <c r="C285" s="116"/>
      <c r="D285" s="101"/>
      <c r="E285" s="108">
        <v>218.2</v>
      </c>
      <c r="F285" s="55"/>
      <c r="G285" s="36" t="s">
        <v>159</v>
      </c>
      <c r="H285" s="33" t="s">
        <v>343</v>
      </c>
      <c r="I285" s="40" t="s">
        <v>114</v>
      </c>
      <c r="J285" s="33">
        <v>218.2</v>
      </c>
      <c r="K285" s="37" t="s">
        <v>181</v>
      </c>
    </row>
    <row r="286" spans="1:11" ht="15.75" customHeight="1" x14ac:dyDescent="0.25">
      <c r="B286" s="45"/>
      <c r="C286" s="116"/>
      <c r="D286" s="98"/>
      <c r="E286" s="108">
        <v>239.7</v>
      </c>
      <c r="F286" s="55"/>
      <c r="G286" s="36" t="s">
        <v>159</v>
      </c>
      <c r="H286" s="33" t="s">
        <v>302</v>
      </c>
      <c r="I286" s="40">
        <v>44926</v>
      </c>
      <c r="J286" s="33">
        <v>239.7</v>
      </c>
      <c r="K286" s="37" t="s">
        <v>301</v>
      </c>
    </row>
    <row r="287" spans="1:11" ht="15.75" customHeight="1" x14ac:dyDescent="0.25">
      <c r="B287" s="45"/>
      <c r="C287" s="123"/>
      <c r="D287" s="98"/>
      <c r="E287" s="108">
        <v>5.6</v>
      </c>
      <c r="F287" s="55"/>
      <c r="G287" s="36" t="s">
        <v>159</v>
      </c>
      <c r="H287" s="33"/>
      <c r="I287" s="40"/>
      <c r="J287" s="33"/>
      <c r="K287" s="37" t="s">
        <v>207</v>
      </c>
    </row>
    <row r="288" spans="1:11" ht="15.75" customHeight="1" x14ac:dyDescent="0.25">
      <c r="B288" s="45"/>
      <c r="C288" s="128"/>
      <c r="D288" s="98"/>
      <c r="E288" s="108">
        <v>6.1</v>
      </c>
      <c r="F288" s="55"/>
      <c r="G288" s="36" t="s">
        <v>159</v>
      </c>
      <c r="H288" s="33"/>
      <c r="I288" s="40"/>
      <c r="J288" s="33"/>
      <c r="K288" s="37" t="s">
        <v>427</v>
      </c>
    </row>
    <row r="289" spans="2:11" ht="15.75" customHeight="1" x14ac:dyDescent="0.25">
      <c r="B289" s="45"/>
      <c r="C289" s="117"/>
      <c r="D289" s="98"/>
      <c r="E289" s="108">
        <v>34.4</v>
      </c>
      <c r="F289" s="55"/>
      <c r="G289" s="36" t="s">
        <v>159</v>
      </c>
      <c r="H289" s="33" t="s">
        <v>393</v>
      </c>
      <c r="I289" s="40" t="s">
        <v>87</v>
      </c>
      <c r="J289" s="33">
        <v>34.4</v>
      </c>
      <c r="K289" s="37" t="s">
        <v>394</v>
      </c>
    </row>
    <row r="290" spans="2:11" ht="15.75" customHeight="1" x14ac:dyDescent="0.25">
      <c r="B290" s="45"/>
      <c r="C290" s="141"/>
      <c r="D290" s="98"/>
      <c r="E290" s="108">
        <v>9</v>
      </c>
      <c r="F290" s="55"/>
      <c r="G290" s="36" t="s">
        <v>159</v>
      </c>
      <c r="H290" s="33"/>
      <c r="I290" s="40"/>
      <c r="J290" s="33"/>
      <c r="K290" s="37" t="s">
        <v>533</v>
      </c>
    </row>
    <row r="291" spans="2:11" ht="15.75" customHeight="1" x14ac:dyDescent="0.25">
      <c r="B291" s="45"/>
      <c r="C291" s="141"/>
      <c r="D291" s="101"/>
      <c r="E291" s="108">
        <v>5</v>
      </c>
      <c r="F291" s="55"/>
      <c r="G291" s="36" t="s">
        <v>159</v>
      </c>
      <c r="H291" s="33"/>
      <c r="I291" s="40"/>
      <c r="J291" s="33"/>
      <c r="K291" s="37" t="s">
        <v>534</v>
      </c>
    </row>
    <row r="292" spans="2:11" ht="15.75" customHeight="1" x14ac:dyDescent="0.25">
      <c r="B292" s="45"/>
      <c r="C292" s="196"/>
      <c r="D292" s="98"/>
      <c r="E292" s="108">
        <v>139.69999999999999</v>
      </c>
      <c r="F292" s="55">
        <v>139.69999999999999</v>
      </c>
      <c r="G292" s="36" t="s">
        <v>159</v>
      </c>
      <c r="H292" s="33" t="s">
        <v>706</v>
      </c>
      <c r="I292" s="40" t="s">
        <v>87</v>
      </c>
      <c r="J292" s="33">
        <v>139.69999999999999</v>
      </c>
      <c r="K292" s="37" t="s">
        <v>705</v>
      </c>
    </row>
    <row r="293" spans="2:11" ht="15.75" customHeight="1" x14ac:dyDescent="0.25">
      <c r="B293" s="45"/>
      <c r="C293" s="117"/>
      <c r="D293" s="98"/>
      <c r="E293" s="108">
        <v>37.799999999999997</v>
      </c>
      <c r="F293" s="55"/>
      <c r="G293" s="36" t="s">
        <v>303</v>
      </c>
      <c r="H293" s="33" t="s">
        <v>392</v>
      </c>
      <c r="I293" s="40" t="s">
        <v>87</v>
      </c>
      <c r="J293" s="33">
        <v>37.799999999999997</v>
      </c>
      <c r="K293" s="37" t="s">
        <v>391</v>
      </c>
    </row>
    <row r="294" spans="2:11" ht="15.75" customHeight="1" x14ac:dyDescent="0.25">
      <c r="B294" s="45"/>
      <c r="C294" s="155"/>
      <c r="D294" s="98"/>
      <c r="E294" s="108">
        <v>156.19999999999999</v>
      </c>
      <c r="F294" s="55"/>
      <c r="G294" s="36" t="s">
        <v>303</v>
      </c>
      <c r="H294" s="33" t="s">
        <v>589</v>
      </c>
      <c r="I294" s="40">
        <v>44926</v>
      </c>
      <c r="J294" s="33">
        <v>156.19999999999999</v>
      </c>
      <c r="K294" s="37" t="s">
        <v>303</v>
      </c>
    </row>
    <row r="295" spans="2:11" ht="15.75" customHeight="1" x14ac:dyDescent="0.25">
      <c r="B295" s="45"/>
      <c r="C295" s="116"/>
      <c r="D295" s="98"/>
      <c r="E295" s="108">
        <v>236.3</v>
      </c>
      <c r="F295" s="55"/>
      <c r="G295" s="36" t="s">
        <v>159</v>
      </c>
      <c r="H295" s="36" t="s">
        <v>159</v>
      </c>
      <c r="I295" s="40" t="s">
        <v>300</v>
      </c>
      <c r="J295" s="33">
        <v>236.3</v>
      </c>
      <c r="K295" s="37" t="s">
        <v>303</v>
      </c>
    </row>
    <row r="296" spans="2:11" ht="15.75" customHeight="1" x14ac:dyDescent="0.25">
      <c r="B296" s="45"/>
      <c r="C296" s="174"/>
      <c r="D296" s="98"/>
      <c r="E296" s="108">
        <v>239.9</v>
      </c>
      <c r="F296" s="55"/>
      <c r="G296" s="36" t="s">
        <v>159</v>
      </c>
      <c r="H296" s="36" t="s">
        <v>159</v>
      </c>
      <c r="I296" s="40" t="s">
        <v>300</v>
      </c>
      <c r="J296" s="33">
        <v>239.9</v>
      </c>
      <c r="K296" s="37" t="s">
        <v>697</v>
      </c>
    </row>
    <row r="297" spans="2:11" ht="15.75" customHeight="1" x14ac:dyDescent="0.25">
      <c r="B297" s="45"/>
      <c r="C297" s="116"/>
      <c r="D297" s="98"/>
      <c r="E297" s="108">
        <v>40.1</v>
      </c>
      <c r="F297" s="108"/>
      <c r="G297" s="36" t="s">
        <v>29</v>
      </c>
      <c r="H297" s="36" t="s">
        <v>159</v>
      </c>
      <c r="I297" s="58" t="s">
        <v>300</v>
      </c>
      <c r="J297" s="51">
        <v>40.1</v>
      </c>
      <c r="K297" s="37" t="s">
        <v>162</v>
      </c>
    </row>
    <row r="298" spans="2:11" ht="33.75" x14ac:dyDescent="0.25">
      <c r="B298" s="191" t="s">
        <v>30</v>
      </c>
      <c r="C298" s="176" t="s">
        <v>304</v>
      </c>
      <c r="D298" s="183" t="s">
        <v>683</v>
      </c>
      <c r="E298" s="105">
        <v>2774.4</v>
      </c>
      <c r="F298" s="107">
        <v>30</v>
      </c>
      <c r="G298" s="44" t="s">
        <v>30</v>
      </c>
      <c r="H298" s="33"/>
      <c r="I298" s="40"/>
      <c r="J298" s="33"/>
      <c r="K298" s="48"/>
    </row>
    <row r="299" spans="2:11" ht="15.75" customHeight="1" x14ac:dyDescent="0.25">
      <c r="B299" s="45"/>
      <c r="C299" s="34"/>
      <c r="D299" s="98"/>
      <c r="E299" s="106">
        <v>199.4</v>
      </c>
      <c r="F299" s="32"/>
      <c r="G299" s="36" t="s">
        <v>308</v>
      </c>
      <c r="H299" s="33" t="s">
        <v>192</v>
      </c>
      <c r="I299" s="40">
        <v>44926</v>
      </c>
      <c r="J299" s="47">
        <v>199.4</v>
      </c>
      <c r="K299" s="48" t="s">
        <v>191</v>
      </c>
    </row>
    <row r="300" spans="2:11" ht="15.75" customHeight="1" x14ac:dyDescent="0.25">
      <c r="B300" s="46"/>
      <c r="C300" s="140"/>
      <c r="D300" s="99"/>
      <c r="E300" s="111">
        <v>199</v>
      </c>
      <c r="F300" s="57"/>
      <c r="G300" s="36" t="s">
        <v>308</v>
      </c>
      <c r="H300" s="51" t="s">
        <v>536</v>
      </c>
      <c r="I300" s="58">
        <v>44926</v>
      </c>
      <c r="J300" s="52">
        <v>199</v>
      </c>
      <c r="K300" s="37" t="s">
        <v>248</v>
      </c>
    </row>
    <row r="301" spans="2:11" ht="15.75" customHeight="1" x14ac:dyDescent="0.25">
      <c r="B301" s="46"/>
      <c r="C301" s="161"/>
      <c r="D301" s="99"/>
      <c r="E301" s="111">
        <v>7.9</v>
      </c>
      <c r="F301" s="171"/>
      <c r="G301" s="36" t="s">
        <v>308</v>
      </c>
      <c r="H301" s="51"/>
      <c r="I301" s="58"/>
      <c r="J301" s="52"/>
      <c r="K301" s="37" t="s">
        <v>629</v>
      </c>
    </row>
    <row r="302" spans="2:11" ht="15.75" customHeight="1" x14ac:dyDescent="0.25">
      <c r="B302" s="46"/>
      <c r="C302" s="156"/>
      <c r="D302" s="99"/>
      <c r="E302" s="111">
        <v>10</v>
      </c>
      <c r="F302" s="171"/>
      <c r="G302" s="36" t="s">
        <v>308</v>
      </c>
      <c r="H302" s="51"/>
      <c r="I302" s="58"/>
      <c r="J302" s="52"/>
      <c r="K302" s="37" t="s">
        <v>248</v>
      </c>
    </row>
    <row r="303" spans="2:11" ht="15.75" customHeight="1" x14ac:dyDescent="0.25">
      <c r="B303" s="46"/>
      <c r="C303" s="197"/>
      <c r="D303" s="99"/>
      <c r="E303" s="111">
        <v>128.80000000000001</v>
      </c>
      <c r="F303" s="171"/>
      <c r="G303" s="36" t="s">
        <v>561</v>
      </c>
      <c r="H303" s="51" t="s">
        <v>698</v>
      </c>
      <c r="I303" s="58" t="s">
        <v>87</v>
      </c>
      <c r="J303" s="52">
        <v>128.80000000000001</v>
      </c>
      <c r="K303" s="37" t="s">
        <v>248</v>
      </c>
    </row>
    <row r="304" spans="2:11" ht="15.75" customHeight="1" x14ac:dyDescent="0.25">
      <c r="B304" s="38"/>
      <c r="C304" s="148"/>
      <c r="D304" s="99"/>
      <c r="E304" s="111">
        <v>237.6</v>
      </c>
      <c r="F304" s="171"/>
      <c r="G304" s="36" t="s">
        <v>561</v>
      </c>
      <c r="H304" s="51" t="s">
        <v>560</v>
      </c>
      <c r="I304" s="58">
        <v>44926</v>
      </c>
      <c r="J304" s="52">
        <v>237.6</v>
      </c>
      <c r="K304" s="37" t="s">
        <v>248</v>
      </c>
    </row>
    <row r="305" spans="2:11" ht="15.75" customHeight="1" x14ac:dyDescent="0.25">
      <c r="B305" s="46"/>
      <c r="C305" s="115"/>
      <c r="D305" s="99"/>
      <c r="E305" s="111">
        <v>198.2</v>
      </c>
      <c r="F305" s="171"/>
      <c r="G305" s="36" t="s">
        <v>308</v>
      </c>
      <c r="H305" s="51" t="s">
        <v>349</v>
      </c>
      <c r="I305" s="58">
        <v>44926</v>
      </c>
      <c r="J305" s="52">
        <v>198.2</v>
      </c>
      <c r="K305" s="37" t="s">
        <v>248</v>
      </c>
    </row>
    <row r="306" spans="2:11" ht="15.75" customHeight="1" x14ac:dyDescent="0.25">
      <c r="B306" s="46"/>
      <c r="C306" s="140"/>
      <c r="D306" s="99"/>
      <c r="E306" s="111">
        <v>8.9</v>
      </c>
      <c r="F306" s="171"/>
      <c r="G306" s="36" t="s">
        <v>308</v>
      </c>
      <c r="H306" s="51"/>
      <c r="I306" s="58"/>
      <c r="J306" s="52"/>
      <c r="K306" s="37" t="s">
        <v>537</v>
      </c>
    </row>
    <row r="307" spans="2:11" ht="15.75" customHeight="1" x14ac:dyDescent="0.25">
      <c r="B307" s="38"/>
      <c r="C307" s="140"/>
      <c r="D307" s="99"/>
      <c r="E307" s="106">
        <v>32.700000000000003</v>
      </c>
      <c r="F307" s="171"/>
      <c r="G307" s="36" t="s">
        <v>308</v>
      </c>
      <c r="H307" s="51"/>
      <c r="I307" s="58"/>
      <c r="J307" s="52"/>
      <c r="K307" s="37" t="s">
        <v>350</v>
      </c>
    </row>
    <row r="308" spans="2:11" ht="15.75" customHeight="1" x14ac:dyDescent="0.25">
      <c r="B308" s="46"/>
      <c r="C308" s="34"/>
      <c r="D308" s="35"/>
      <c r="E308" s="112">
        <v>3.5</v>
      </c>
      <c r="F308" s="108"/>
      <c r="G308" s="44" t="s">
        <v>308</v>
      </c>
      <c r="H308" s="33"/>
      <c r="I308" s="40"/>
      <c r="J308" s="47"/>
      <c r="K308" s="48" t="s">
        <v>350</v>
      </c>
    </row>
    <row r="309" spans="2:11" ht="15.75" customHeight="1" x14ac:dyDescent="0.25">
      <c r="B309" s="45"/>
      <c r="C309" s="116"/>
      <c r="D309" s="66"/>
      <c r="E309" s="106">
        <v>5.2</v>
      </c>
      <c r="F309" s="349"/>
      <c r="G309" s="89" t="s">
        <v>308</v>
      </c>
      <c r="H309" s="53"/>
      <c r="I309" s="79"/>
      <c r="J309" s="80"/>
      <c r="K309" s="82" t="s">
        <v>196</v>
      </c>
    </row>
    <row r="310" spans="2:11" ht="15.75" customHeight="1" x14ac:dyDescent="0.25">
      <c r="B310" s="45"/>
      <c r="C310" s="34"/>
      <c r="D310" s="35"/>
      <c r="E310" s="106">
        <v>13.1</v>
      </c>
      <c r="F310" s="108"/>
      <c r="G310" s="36" t="s">
        <v>308</v>
      </c>
      <c r="H310" s="33"/>
      <c r="I310" s="40"/>
      <c r="J310" s="33"/>
      <c r="K310" s="188" t="s">
        <v>307</v>
      </c>
    </row>
    <row r="311" spans="2:11" ht="15.75" customHeight="1" x14ac:dyDescent="0.25">
      <c r="B311" s="45"/>
      <c r="C311" s="34"/>
      <c r="D311" s="35"/>
      <c r="E311" s="106">
        <v>2.6</v>
      </c>
      <c r="F311" s="108"/>
      <c r="G311" s="36" t="s">
        <v>308</v>
      </c>
      <c r="H311" s="33"/>
      <c r="I311" s="40"/>
      <c r="J311" s="47"/>
      <c r="K311" s="188" t="s">
        <v>538</v>
      </c>
    </row>
    <row r="312" spans="2:11" ht="15.75" customHeight="1" x14ac:dyDescent="0.25">
      <c r="B312" s="46"/>
      <c r="C312" s="34"/>
      <c r="D312" s="35"/>
      <c r="E312" s="106">
        <v>208.2</v>
      </c>
      <c r="F312" s="107"/>
      <c r="G312" s="33" t="s">
        <v>308</v>
      </c>
      <c r="H312" s="33" t="s">
        <v>193</v>
      </c>
      <c r="I312" s="40">
        <v>44926</v>
      </c>
      <c r="J312" s="47">
        <v>208.2</v>
      </c>
      <c r="K312" s="48" t="s">
        <v>191</v>
      </c>
    </row>
    <row r="313" spans="2:11" ht="15.75" customHeight="1" x14ac:dyDescent="0.25">
      <c r="B313" s="46"/>
      <c r="C313" s="34"/>
      <c r="D313" s="35"/>
      <c r="E313" s="106">
        <v>10</v>
      </c>
      <c r="F313" s="189"/>
      <c r="G313" s="53" t="s">
        <v>308</v>
      </c>
      <c r="H313" s="33"/>
      <c r="I313" s="40"/>
      <c r="J313" s="47"/>
      <c r="K313" s="48" t="s">
        <v>480</v>
      </c>
    </row>
    <row r="314" spans="2:11" ht="15.75" customHeight="1" x14ac:dyDescent="0.25">
      <c r="B314" s="46"/>
      <c r="C314" s="34"/>
      <c r="D314" s="35"/>
      <c r="E314" s="106">
        <v>30</v>
      </c>
      <c r="F314" s="189">
        <v>30</v>
      </c>
      <c r="G314" s="53" t="s">
        <v>308</v>
      </c>
      <c r="H314" s="33" t="s">
        <v>710</v>
      </c>
      <c r="I314" s="40" t="s">
        <v>87</v>
      </c>
      <c r="J314" s="47">
        <v>30</v>
      </c>
      <c r="K314" s="48" t="s">
        <v>480</v>
      </c>
    </row>
    <row r="315" spans="2:11" ht="15.75" customHeight="1" x14ac:dyDescent="0.25">
      <c r="B315" s="46"/>
      <c r="C315" s="34"/>
      <c r="D315" s="35"/>
      <c r="E315" s="111">
        <v>98.2</v>
      </c>
      <c r="F315" s="107"/>
      <c r="G315" s="53" t="s">
        <v>308</v>
      </c>
      <c r="H315" s="33" t="s">
        <v>481</v>
      </c>
      <c r="I315" s="40" t="s">
        <v>87</v>
      </c>
      <c r="J315" s="47">
        <v>98.2</v>
      </c>
      <c r="K315" s="48" t="s">
        <v>480</v>
      </c>
    </row>
    <row r="316" spans="2:11" ht="15.75" customHeight="1" x14ac:dyDescent="0.25">
      <c r="B316" s="49"/>
      <c r="C316" s="140"/>
      <c r="D316" s="54"/>
      <c r="E316" s="111">
        <v>234.2</v>
      </c>
      <c r="F316" s="190"/>
      <c r="G316" s="89" t="s">
        <v>159</v>
      </c>
      <c r="H316" s="51" t="s">
        <v>195</v>
      </c>
      <c r="I316" s="58">
        <v>44926</v>
      </c>
      <c r="J316" s="52">
        <v>234.2</v>
      </c>
      <c r="K316" s="37" t="s">
        <v>194</v>
      </c>
    </row>
    <row r="317" spans="2:11" ht="15.75" customHeight="1" x14ac:dyDescent="0.25">
      <c r="B317" s="49"/>
      <c r="C317" s="161"/>
      <c r="D317" s="54"/>
      <c r="E317" s="111">
        <v>126</v>
      </c>
      <c r="F317" s="171"/>
      <c r="G317" s="44" t="s">
        <v>159</v>
      </c>
      <c r="H317" s="51" t="s">
        <v>630</v>
      </c>
      <c r="I317" s="58" t="s">
        <v>87</v>
      </c>
      <c r="J317" s="52">
        <v>126</v>
      </c>
      <c r="K317" s="37" t="s">
        <v>611</v>
      </c>
    </row>
    <row r="318" spans="2:11" ht="15.75" customHeight="1" x14ac:dyDescent="0.25">
      <c r="B318" s="49"/>
      <c r="C318" s="140"/>
      <c r="D318" s="54"/>
      <c r="E318" s="106">
        <v>4.5</v>
      </c>
      <c r="F318" s="171"/>
      <c r="G318" s="44" t="s">
        <v>159</v>
      </c>
      <c r="H318" s="51"/>
      <c r="I318" s="58"/>
      <c r="J318" s="52"/>
      <c r="K318" s="37" t="s">
        <v>539</v>
      </c>
    </row>
    <row r="319" spans="2:11" s="30" customFormat="1" ht="15.75" customHeight="1" x14ac:dyDescent="0.25">
      <c r="B319" s="46"/>
      <c r="C319" s="34"/>
      <c r="D319" s="35"/>
      <c r="E319" s="112">
        <v>4</v>
      </c>
      <c r="F319" s="55"/>
      <c r="G319" s="44" t="s">
        <v>308</v>
      </c>
      <c r="H319" s="33"/>
      <c r="I319" s="40"/>
      <c r="J319" s="33"/>
      <c r="K319" s="48" t="s">
        <v>534</v>
      </c>
    </row>
    <row r="320" spans="2:11" ht="15.75" customHeight="1" x14ac:dyDescent="0.25">
      <c r="B320" s="45"/>
      <c r="C320" s="141"/>
      <c r="D320" s="66"/>
      <c r="E320" s="112">
        <v>7.5</v>
      </c>
      <c r="F320" s="69"/>
      <c r="G320" s="81" t="s">
        <v>159</v>
      </c>
      <c r="H320" s="53"/>
      <c r="I320" s="79"/>
      <c r="J320" s="80"/>
      <c r="K320" s="82" t="s">
        <v>449</v>
      </c>
    </row>
    <row r="321" spans="2:11" ht="15.75" customHeight="1" x14ac:dyDescent="0.25">
      <c r="B321" s="45"/>
      <c r="C321" s="149"/>
      <c r="D321" s="66"/>
      <c r="E321" s="112">
        <v>541.1</v>
      </c>
      <c r="F321" s="69"/>
      <c r="G321" s="81" t="s">
        <v>159</v>
      </c>
      <c r="H321" s="53" t="s">
        <v>566</v>
      </c>
      <c r="I321" s="79">
        <v>44926</v>
      </c>
      <c r="J321" s="80">
        <v>541.1</v>
      </c>
      <c r="K321" s="82" t="s">
        <v>328</v>
      </c>
    </row>
    <row r="322" spans="2:11" ht="15.75" customHeight="1" x14ac:dyDescent="0.25">
      <c r="B322" s="45"/>
      <c r="C322" s="141"/>
      <c r="D322" s="66"/>
      <c r="E322" s="106">
        <v>9.9</v>
      </c>
      <c r="F322" s="69"/>
      <c r="G322" s="81" t="s">
        <v>159</v>
      </c>
      <c r="H322" s="53"/>
      <c r="I322" s="79"/>
      <c r="J322" s="80"/>
      <c r="K322" s="82" t="s">
        <v>328</v>
      </c>
    </row>
    <row r="323" spans="2:11" ht="15.75" customHeight="1" x14ac:dyDescent="0.25">
      <c r="B323" s="46"/>
      <c r="C323" s="34"/>
      <c r="D323" s="35"/>
      <c r="E323" s="106">
        <v>432.5</v>
      </c>
      <c r="F323" s="32"/>
      <c r="G323" s="81" t="s">
        <v>159</v>
      </c>
      <c r="H323" s="33" t="s">
        <v>535</v>
      </c>
      <c r="I323" s="40">
        <v>44926</v>
      </c>
      <c r="J323" s="47">
        <v>432.5</v>
      </c>
      <c r="K323" s="48" t="s">
        <v>328</v>
      </c>
    </row>
    <row r="324" spans="2:11" ht="15.75" customHeight="1" x14ac:dyDescent="0.25">
      <c r="B324" s="46"/>
      <c r="C324" s="34"/>
      <c r="D324" s="35"/>
      <c r="E324" s="106">
        <v>9</v>
      </c>
      <c r="F324" s="108"/>
      <c r="G324" s="36" t="s">
        <v>308</v>
      </c>
      <c r="H324" s="51"/>
      <c r="I324" s="58"/>
      <c r="J324" s="52"/>
      <c r="K324" s="37" t="s">
        <v>761</v>
      </c>
    </row>
    <row r="325" spans="2:11" ht="15.75" customHeight="1" x14ac:dyDescent="0.25">
      <c r="B325" s="46"/>
      <c r="C325" s="34"/>
      <c r="D325" s="35"/>
      <c r="E325" s="350">
        <v>12.4</v>
      </c>
      <c r="F325" s="32"/>
      <c r="G325" s="33" t="s">
        <v>30</v>
      </c>
      <c r="H325" s="33"/>
      <c r="I325" s="40"/>
      <c r="J325" s="47"/>
      <c r="K325" s="48" t="s">
        <v>309</v>
      </c>
    </row>
    <row r="326" spans="2:11" ht="22.5" x14ac:dyDescent="0.25">
      <c r="B326" s="175" t="s">
        <v>31</v>
      </c>
      <c r="C326" s="176" t="s">
        <v>305</v>
      </c>
      <c r="D326" s="185" t="s">
        <v>768</v>
      </c>
      <c r="E326" s="105"/>
      <c r="F326" s="32"/>
      <c r="G326" s="33" t="s">
        <v>31</v>
      </c>
      <c r="H326" s="33"/>
      <c r="I326" s="40"/>
      <c r="J326" s="47"/>
      <c r="K326" s="48"/>
    </row>
    <row r="327" spans="2:11" x14ac:dyDescent="0.25">
      <c r="B327" s="175" t="s">
        <v>626</v>
      </c>
      <c r="C327" s="176" t="s">
        <v>625</v>
      </c>
      <c r="D327" s="183" t="s">
        <v>684</v>
      </c>
      <c r="E327" s="105">
        <v>4400</v>
      </c>
      <c r="F327" s="107">
        <v>2531.1999999999998</v>
      </c>
      <c r="G327" s="33" t="s">
        <v>626</v>
      </c>
      <c r="H327" s="33"/>
      <c r="I327" s="40"/>
      <c r="J327" s="47"/>
      <c r="K327" s="48"/>
    </row>
    <row r="328" spans="2:11" x14ac:dyDescent="0.25">
      <c r="B328" s="175"/>
      <c r="C328" s="176"/>
      <c r="D328" s="183"/>
      <c r="E328" s="106"/>
      <c r="F328" s="107"/>
      <c r="G328" s="33"/>
      <c r="H328" s="33"/>
      <c r="I328" s="40"/>
      <c r="J328" s="47"/>
      <c r="K328" s="48"/>
    </row>
    <row r="329" spans="2:11" x14ac:dyDescent="0.25">
      <c r="B329" s="175"/>
      <c r="C329" s="176"/>
      <c r="D329" s="183"/>
      <c r="E329" s="106">
        <v>1200</v>
      </c>
      <c r="F329" s="108">
        <v>1200.0999999999999</v>
      </c>
      <c r="G329" s="33" t="s">
        <v>626</v>
      </c>
      <c r="H329" s="33" t="s">
        <v>714</v>
      </c>
      <c r="I329" s="40" t="s">
        <v>87</v>
      </c>
      <c r="J329" s="47">
        <v>6107.9</v>
      </c>
      <c r="K329" s="48" t="s">
        <v>713</v>
      </c>
    </row>
    <row r="330" spans="2:11" x14ac:dyDescent="0.25">
      <c r="B330" s="46"/>
      <c r="C330" s="34"/>
      <c r="D330" s="98"/>
      <c r="E330" s="207">
        <v>3200</v>
      </c>
      <c r="F330" s="108">
        <v>1331.1</v>
      </c>
      <c r="G330" s="33" t="s">
        <v>626</v>
      </c>
      <c r="H330" s="33" t="s">
        <v>627</v>
      </c>
      <c r="I330" s="40" t="s">
        <v>87</v>
      </c>
      <c r="J330" s="47">
        <v>10000.1</v>
      </c>
      <c r="K330" s="48" t="s">
        <v>628</v>
      </c>
    </row>
    <row r="331" spans="2:11" ht="24" customHeight="1" x14ac:dyDescent="0.25">
      <c r="B331" s="194" t="s">
        <v>156</v>
      </c>
      <c r="C331" s="176" t="s">
        <v>260</v>
      </c>
      <c r="D331" s="183" t="s">
        <v>609</v>
      </c>
      <c r="E331" s="105">
        <v>267.10000000000002</v>
      </c>
      <c r="F331" s="105">
        <v>6.6</v>
      </c>
      <c r="G331" s="33" t="s">
        <v>156</v>
      </c>
      <c r="H331" s="33"/>
      <c r="I331" s="40"/>
      <c r="J331" s="56"/>
      <c r="K331" s="33"/>
    </row>
    <row r="332" spans="2:11" ht="24" customHeight="1" x14ac:dyDescent="0.25">
      <c r="B332" s="46"/>
      <c r="C332" s="34"/>
      <c r="D332" s="113"/>
      <c r="E332" s="106">
        <v>219</v>
      </c>
      <c r="F332" s="108"/>
      <c r="G332" s="33" t="s">
        <v>156</v>
      </c>
      <c r="H332" s="33" t="s">
        <v>664</v>
      </c>
      <c r="I332" s="40" t="s">
        <v>87</v>
      </c>
      <c r="J332" s="56">
        <v>219</v>
      </c>
      <c r="K332" s="33" t="s">
        <v>663</v>
      </c>
    </row>
    <row r="333" spans="2:11" ht="24" customHeight="1" x14ac:dyDescent="0.25">
      <c r="B333" s="46"/>
      <c r="C333" s="34"/>
      <c r="D333" s="98"/>
      <c r="E333" s="106">
        <v>48.1</v>
      </c>
      <c r="F333" s="108">
        <v>6.6</v>
      </c>
      <c r="G333" s="33" t="s">
        <v>156</v>
      </c>
      <c r="H333" s="33" t="s">
        <v>157</v>
      </c>
      <c r="I333" s="40">
        <v>44926</v>
      </c>
      <c r="J333" s="56">
        <v>80</v>
      </c>
      <c r="K333" s="33" t="s">
        <v>158</v>
      </c>
    </row>
    <row r="334" spans="2:11" ht="22.5" x14ac:dyDescent="0.25">
      <c r="B334" s="175" t="s">
        <v>32</v>
      </c>
      <c r="C334" s="176" t="s">
        <v>699</v>
      </c>
      <c r="D334" s="183" t="s">
        <v>685</v>
      </c>
      <c r="E334" s="105">
        <v>242.5</v>
      </c>
      <c r="F334" s="107"/>
      <c r="G334" s="33" t="s">
        <v>261</v>
      </c>
      <c r="H334" s="33"/>
      <c r="I334" s="40"/>
      <c r="J334" s="56"/>
      <c r="K334" s="33"/>
    </row>
    <row r="335" spans="2:11" x14ac:dyDescent="0.25">
      <c r="B335" s="175"/>
      <c r="C335" s="176"/>
      <c r="D335" s="183"/>
      <c r="E335" s="105">
        <v>1.4</v>
      </c>
      <c r="F335" s="107"/>
      <c r="G335" s="33"/>
      <c r="H335" s="33"/>
      <c r="I335" s="40"/>
      <c r="J335" s="56"/>
      <c r="K335" s="33" t="s">
        <v>162</v>
      </c>
    </row>
    <row r="336" spans="2:11" x14ac:dyDescent="0.25">
      <c r="B336" s="46"/>
      <c r="C336" s="34"/>
      <c r="D336" s="98"/>
      <c r="E336" s="106">
        <v>1.1000000000000001</v>
      </c>
      <c r="F336" s="55"/>
      <c r="G336" s="33" t="s">
        <v>314</v>
      </c>
      <c r="H336" s="33"/>
      <c r="I336" s="40"/>
      <c r="J336" s="56"/>
      <c r="K336" s="33" t="s">
        <v>315</v>
      </c>
    </row>
    <row r="337" spans="2:11" x14ac:dyDescent="0.25">
      <c r="B337" s="46"/>
      <c r="C337" s="34"/>
      <c r="D337" s="98"/>
      <c r="E337" s="106">
        <v>240</v>
      </c>
      <c r="F337" s="55"/>
      <c r="G337" s="33" t="s">
        <v>261</v>
      </c>
      <c r="H337" s="33" t="s">
        <v>163</v>
      </c>
      <c r="I337" s="40" t="s">
        <v>300</v>
      </c>
      <c r="J337" s="56">
        <v>240</v>
      </c>
      <c r="K337" s="33" t="s">
        <v>162</v>
      </c>
    </row>
    <row r="338" spans="2:11" ht="22.5" x14ac:dyDescent="0.25">
      <c r="B338" s="46" t="s">
        <v>262</v>
      </c>
      <c r="C338" s="34" t="s">
        <v>311</v>
      </c>
      <c r="D338" s="113" t="s">
        <v>686</v>
      </c>
      <c r="E338" s="102">
        <v>23965.7</v>
      </c>
      <c r="F338" s="107">
        <v>2610.3000000000002</v>
      </c>
      <c r="G338" s="33" t="s">
        <v>262</v>
      </c>
      <c r="H338" s="33"/>
      <c r="I338" s="40"/>
      <c r="J338" s="47"/>
      <c r="K338" s="33"/>
    </row>
    <row r="339" spans="2:11" ht="22.5" x14ac:dyDescent="0.25">
      <c r="B339" s="46"/>
      <c r="C339" s="34"/>
      <c r="D339" s="98"/>
      <c r="E339" s="106">
        <v>80</v>
      </c>
      <c r="F339" s="32"/>
      <c r="G339" s="33" t="s">
        <v>262</v>
      </c>
      <c r="H339" s="33"/>
      <c r="I339" s="40"/>
      <c r="J339" s="47"/>
      <c r="K339" s="33" t="s">
        <v>363</v>
      </c>
    </row>
    <row r="340" spans="2:11" ht="22.5" x14ac:dyDescent="0.25">
      <c r="B340" s="46"/>
      <c r="C340" s="34"/>
      <c r="D340" s="35"/>
      <c r="E340" s="106">
        <v>11.8</v>
      </c>
      <c r="F340" s="32"/>
      <c r="G340" s="33" t="s">
        <v>262</v>
      </c>
      <c r="H340" s="33"/>
      <c r="I340" s="40"/>
      <c r="J340" s="47"/>
      <c r="K340" s="33" t="s">
        <v>362</v>
      </c>
    </row>
    <row r="341" spans="2:11" ht="22.5" x14ac:dyDescent="0.25">
      <c r="B341" s="46"/>
      <c r="C341" s="34"/>
      <c r="D341" s="35"/>
      <c r="E341" s="106">
        <v>33.4</v>
      </c>
      <c r="F341" s="55"/>
      <c r="G341" s="33" t="s">
        <v>262</v>
      </c>
      <c r="H341" s="33"/>
      <c r="I341" s="33"/>
      <c r="J341" s="47"/>
      <c r="K341" s="33" t="s">
        <v>361</v>
      </c>
    </row>
    <row r="342" spans="2:11" ht="22.5" x14ac:dyDescent="0.25">
      <c r="B342" s="46"/>
      <c r="C342" s="34"/>
      <c r="D342" s="35"/>
      <c r="E342" s="106">
        <v>89.7</v>
      </c>
      <c r="F342" s="55"/>
      <c r="G342" s="33" t="s">
        <v>262</v>
      </c>
      <c r="H342" s="33" t="s">
        <v>482</v>
      </c>
      <c r="I342" s="40">
        <v>44926</v>
      </c>
      <c r="J342" s="47">
        <v>165.3</v>
      </c>
      <c r="K342" s="33" t="s">
        <v>51</v>
      </c>
    </row>
    <row r="343" spans="2:11" ht="22.5" x14ac:dyDescent="0.25">
      <c r="B343" s="46"/>
      <c r="C343" s="34"/>
      <c r="D343" s="35"/>
      <c r="E343" s="106">
        <v>60.7</v>
      </c>
      <c r="F343" s="55"/>
      <c r="G343" s="33" t="s">
        <v>262</v>
      </c>
      <c r="H343" s="33" t="s">
        <v>334</v>
      </c>
      <c r="I343" s="40">
        <v>44926</v>
      </c>
      <c r="J343" s="47">
        <v>335.4</v>
      </c>
      <c r="K343" s="33" t="s">
        <v>51</v>
      </c>
    </row>
    <row r="344" spans="2:11" ht="22.5" x14ac:dyDescent="0.25">
      <c r="B344" s="46"/>
      <c r="C344" s="34"/>
      <c r="D344" s="35"/>
      <c r="E344" s="106">
        <v>23.3</v>
      </c>
      <c r="F344" s="55"/>
      <c r="G344" s="33" t="s">
        <v>262</v>
      </c>
      <c r="H344" s="33" t="s">
        <v>335</v>
      </c>
      <c r="I344" s="40">
        <v>44926</v>
      </c>
      <c r="J344" s="47">
        <v>23.3</v>
      </c>
      <c r="K344" s="33" t="s">
        <v>51</v>
      </c>
    </row>
    <row r="345" spans="2:11" ht="22.5" x14ac:dyDescent="0.25">
      <c r="B345" s="46"/>
      <c r="C345" s="34"/>
      <c r="D345" s="35"/>
      <c r="E345" s="106">
        <v>274</v>
      </c>
      <c r="F345" s="108">
        <v>46.7</v>
      </c>
      <c r="G345" s="33" t="s">
        <v>262</v>
      </c>
      <c r="H345" s="33" t="s">
        <v>653</v>
      </c>
      <c r="I345" s="40" t="s">
        <v>87</v>
      </c>
      <c r="J345" s="47">
        <v>455.1</v>
      </c>
      <c r="K345" s="33" t="s">
        <v>51</v>
      </c>
    </row>
    <row r="346" spans="2:11" ht="22.5" x14ac:dyDescent="0.25">
      <c r="B346" s="46"/>
      <c r="C346" s="34"/>
      <c r="D346" s="35"/>
      <c r="E346" s="106">
        <v>98.5</v>
      </c>
      <c r="F346" s="108">
        <v>17.100000000000001</v>
      </c>
      <c r="G346" s="33" t="s">
        <v>262</v>
      </c>
      <c r="H346" s="33" t="s">
        <v>654</v>
      </c>
      <c r="I346" s="40" t="s">
        <v>87</v>
      </c>
      <c r="J346" s="47">
        <v>99.2</v>
      </c>
      <c r="K346" s="33" t="s">
        <v>51</v>
      </c>
    </row>
    <row r="347" spans="2:11" ht="15" customHeight="1" x14ac:dyDescent="0.25">
      <c r="B347" s="46"/>
      <c r="C347" s="34"/>
      <c r="D347" s="35"/>
      <c r="E347" s="106">
        <v>39.799999999999997</v>
      </c>
      <c r="F347" s="55"/>
      <c r="G347" s="33" t="s">
        <v>262</v>
      </c>
      <c r="H347" s="33" t="s">
        <v>596</v>
      </c>
      <c r="I347" s="40" t="s">
        <v>87</v>
      </c>
      <c r="J347" s="47">
        <v>39.799999999999997</v>
      </c>
      <c r="K347" s="33" t="s">
        <v>51</v>
      </c>
    </row>
    <row r="348" spans="2:11" ht="22.5" x14ac:dyDescent="0.25">
      <c r="B348" s="46"/>
      <c r="C348" s="34"/>
      <c r="D348" s="35"/>
      <c r="E348" s="106">
        <v>92.2</v>
      </c>
      <c r="F348" s="108"/>
      <c r="G348" s="33" t="s">
        <v>262</v>
      </c>
      <c r="H348" s="33" t="s">
        <v>597</v>
      </c>
      <c r="I348" s="40">
        <v>44926</v>
      </c>
      <c r="J348" s="47">
        <v>169.5</v>
      </c>
      <c r="K348" s="33" t="s">
        <v>51</v>
      </c>
    </row>
    <row r="349" spans="2:11" ht="22.5" x14ac:dyDescent="0.25">
      <c r="B349" s="46"/>
      <c r="C349" s="34"/>
      <c r="D349" s="35"/>
      <c r="E349" s="106">
        <v>120.2</v>
      </c>
      <c r="F349" s="108"/>
      <c r="G349" s="33" t="s">
        <v>262</v>
      </c>
      <c r="H349" s="33" t="s">
        <v>472</v>
      </c>
      <c r="I349" s="40" t="s">
        <v>87</v>
      </c>
      <c r="J349" s="47">
        <v>121</v>
      </c>
      <c r="K349" s="33" t="s">
        <v>51</v>
      </c>
    </row>
    <row r="350" spans="2:11" ht="22.5" x14ac:dyDescent="0.25">
      <c r="B350" s="46"/>
      <c r="C350" s="34"/>
      <c r="D350" s="35"/>
      <c r="E350" s="106">
        <v>470.5</v>
      </c>
      <c r="F350" s="108"/>
      <c r="G350" s="33" t="s">
        <v>262</v>
      </c>
      <c r="H350" s="33" t="s">
        <v>105</v>
      </c>
      <c r="I350" s="40">
        <v>44926</v>
      </c>
      <c r="J350" s="47" t="s">
        <v>106</v>
      </c>
      <c r="K350" s="33" t="s">
        <v>51</v>
      </c>
    </row>
    <row r="351" spans="2:11" ht="22.5" x14ac:dyDescent="0.25">
      <c r="B351" s="46"/>
      <c r="C351" s="34"/>
      <c r="D351" s="35"/>
      <c r="E351" s="106">
        <v>7.1</v>
      </c>
      <c r="F351" s="108"/>
      <c r="G351" s="33" t="s">
        <v>262</v>
      </c>
      <c r="H351" s="33"/>
      <c r="I351" s="40"/>
      <c r="J351" s="47"/>
      <c r="K351" s="33" t="s">
        <v>55</v>
      </c>
    </row>
    <row r="352" spans="2:11" ht="22.5" x14ac:dyDescent="0.25">
      <c r="B352" s="46"/>
      <c r="C352" s="34"/>
      <c r="D352" s="35"/>
      <c r="E352" s="106">
        <v>3.1</v>
      </c>
      <c r="F352" s="108"/>
      <c r="G352" s="33" t="s">
        <v>262</v>
      </c>
      <c r="H352" s="33" t="s">
        <v>655</v>
      </c>
      <c r="I352" s="40" t="s">
        <v>87</v>
      </c>
      <c r="J352" s="47">
        <v>13.5</v>
      </c>
      <c r="K352" s="33" t="s">
        <v>55</v>
      </c>
    </row>
    <row r="353" spans="2:11" ht="22.5" x14ac:dyDescent="0.25">
      <c r="B353" s="46"/>
      <c r="C353" s="34"/>
      <c r="D353" s="35"/>
      <c r="E353" s="106">
        <v>55.3</v>
      </c>
      <c r="F353" s="108"/>
      <c r="G353" s="33" t="s">
        <v>262</v>
      </c>
      <c r="H353" s="33" t="s">
        <v>584</v>
      </c>
      <c r="I353" s="40">
        <v>44926</v>
      </c>
      <c r="J353" s="47">
        <v>206.7</v>
      </c>
      <c r="K353" s="33" t="s">
        <v>55</v>
      </c>
    </row>
    <row r="354" spans="2:11" ht="22.5" x14ac:dyDescent="0.25">
      <c r="B354" s="46"/>
      <c r="C354" s="34"/>
      <c r="D354" s="35"/>
      <c r="E354" s="106">
        <v>98.8</v>
      </c>
      <c r="F354" s="108"/>
      <c r="G354" s="44" t="s">
        <v>262</v>
      </c>
      <c r="H354" s="33" t="s">
        <v>134</v>
      </c>
      <c r="I354" s="40">
        <v>44926</v>
      </c>
      <c r="J354" s="47">
        <v>275.60000000000002</v>
      </c>
      <c r="K354" s="33" t="s">
        <v>55</v>
      </c>
    </row>
    <row r="355" spans="2:11" ht="22.5" x14ac:dyDescent="0.25">
      <c r="B355" s="46"/>
      <c r="C355" s="34"/>
      <c r="D355" s="35"/>
      <c r="E355" s="106">
        <v>13</v>
      </c>
      <c r="F355" s="55"/>
      <c r="G355" s="44" t="s">
        <v>262</v>
      </c>
      <c r="H355" s="33"/>
      <c r="I355" s="40"/>
      <c r="J355" s="47"/>
      <c r="K355" s="33" t="s">
        <v>56</v>
      </c>
    </row>
    <row r="356" spans="2:11" ht="22.5" x14ac:dyDescent="0.25">
      <c r="B356" s="46"/>
      <c r="C356" s="34"/>
      <c r="D356" s="35"/>
      <c r="E356" s="106">
        <v>292.8</v>
      </c>
      <c r="F356" s="55"/>
      <c r="G356" s="44" t="s">
        <v>262</v>
      </c>
      <c r="H356" s="33" t="s">
        <v>358</v>
      </c>
      <c r="I356" s="40">
        <v>44926</v>
      </c>
      <c r="J356" s="47">
        <v>937.9</v>
      </c>
      <c r="K356" s="33" t="s">
        <v>56</v>
      </c>
    </row>
    <row r="357" spans="2:11" ht="22.5" x14ac:dyDescent="0.25">
      <c r="B357" s="46"/>
      <c r="C357" s="34"/>
      <c r="D357" s="35"/>
      <c r="E357" s="106">
        <v>148.5</v>
      </c>
      <c r="F357" s="55">
        <v>148.5</v>
      </c>
      <c r="G357" s="44" t="s">
        <v>262</v>
      </c>
      <c r="H357" s="33" t="s">
        <v>737</v>
      </c>
      <c r="I357" s="40" t="s">
        <v>87</v>
      </c>
      <c r="J357" s="47">
        <v>148.5</v>
      </c>
      <c r="K357" s="33" t="s">
        <v>56</v>
      </c>
    </row>
    <row r="358" spans="2:11" ht="22.5" x14ac:dyDescent="0.25">
      <c r="B358" s="46"/>
      <c r="C358" s="34"/>
      <c r="D358" s="35"/>
      <c r="E358" s="106">
        <v>129.5</v>
      </c>
      <c r="F358" s="55"/>
      <c r="G358" s="44" t="s">
        <v>262</v>
      </c>
      <c r="H358" s="33" t="s">
        <v>133</v>
      </c>
      <c r="I358" s="40">
        <v>44926</v>
      </c>
      <c r="J358" s="47">
        <v>352.8</v>
      </c>
      <c r="K358" s="33" t="s">
        <v>56</v>
      </c>
    </row>
    <row r="359" spans="2:11" ht="22.5" x14ac:dyDescent="0.25">
      <c r="B359" s="46"/>
      <c r="C359" s="34"/>
      <c r="D359" s="35"/>
      <c r="E359" s="106">
        <v>13.9</v>
      </c>
      <c r="F359" s="55"/>
      <c r="G359" s="44" t="s">
        <v>262</v>
      </c>
      <c r="H359" s="33"/>
      <c r="I359" s="40"/>
      <c r="J359" s="47"/>
      <c r="K359" s="33" t="s">
        <v>51</v>
      </c>
    </row>
    <row r="360" spans="2:11" ht="22.5" x14ac:dyDescent="0.25">
      <c r="B360" s="46"/>
      <c r="C360" s="34"/>
      <c r="D360" s="35"/>
      <c r="E360" s="106">
        <v>87.5</v>
      </c>
      <c r="F360" s="55"/>
      <c r="G360" s="33" t="s">
        <v>262</v>
      </c>
      <c r="H360" s="33" t="s">
        <v>108</v>
      </c>
      <c r="I360" s="40">
        <v>44926</v>
      </c>
      <c r="J360" s="47">
        <v>139.19999999999999</v>
      </c>
      <c r="K360" s="33" t="s">
        <v>51</v>
      </c>
    </row>
    <row r="361" spans="2:11" ht="22.5" x14ac:dyDescent="0.25">
      <c r="B361" s="46"/>
      <c r="C361" s="34"/>
      <c r="D361" s="35"/>
      <c r="E361" s="106">
        <v>189</v>
      </c>
      <c r="F361" s="55">
        <v>189</v>
      </c>
      <c r="G361" s="33" t="s">
        <v>262</v>
      </c>
      <c r="H361" s="33" t="s">
        <v>739</v>
      </c>
      <c r="I361" s="40" t="s">
        <v>87</v>
      </c>
      <c r="J361" s="47">
        <v>245.6</v>
      </c>
      <c r="K361" s="33" t="s">
        <v>51</v>
      </c>
    </row>
    <row r="362" spans="2:11" ht="22.5" x14ac:dyDescent="0.25">
      <c r="B362" s="46"/>
      <c r="C362" s="34"/>
      <c r="D362" s="35"/>
      <c r="E362" s="106">
        <v>163.1</v>
      </c>
      <c r="F362" s="106"/>
      <c r="G362" s="33" t="s">
        <v>262</v>
      </c>
      <c r="H362" s="33" t="s">
        <v>359</v>
      </c>
      <c r="I362" s="40">
        <v>44926</v>
      </c>
      <c r="J362" s="47">
        <v>233.7</v>
      </c>
      <c r="K362" s="33" t="s">
        <v>121</v>
      </c>
    </row>
    <row r="363" spans="2:11" ht="22.5" x14ac:dyDescent="0.25">
      <c r="B363" s="46"/>
      <c r="C363" s="34"/>
      <c r="D363" s="35"/>
      <c r="E363" s="106">
        <v>154.1</v>
      </c>
      <c r="F363" s="106">
        <v>34.799999999999997</v>
      </c>
      <c r="G363" s="33" t="s">
        <v>262</v>
      </c>
      <c r="H363" s="33" t="s">
        <v>657</v>
      </c>
      <c r="I363" s="40" t="s">
        <v>87</v>
      </c>
      <c r="J363" s="47">
        <v>218.6</v>
      </c>
      <c r="K363" s="33" t="s">
        <v>121</v>
      </c>
    </row>
    <row r="364" spans="2:11" ht="22.5" x14ac:dyDescent="0.25">
      <c r="B364" s="46"/>
      <c r="C364" s="34"/>
      <c r="D364" s="35"/>
      <c r="E364" s="106">
        <v>139.5</v>
      </c>
      <c r="F364" s="106">
        <v>139.5</v>
      </c>
      <c r="G364" s="33" t="s">
        <v>262</v>
      </c>
      <c r="H364" s="33" t="s">
        <v>736</v>
      </c>
      <c r="I364" s="40" t="s">
        <v>87</v>
      </c>
      <c r="J364" s="47">
        <v>181.8</v>
      </c>
      <c r="K364" s="33" t="s">
        <v>121</v>
      </c>
    </row>
    <row r="365" spans="2:11" ht="22.5" x14ac:dyDescent="0.25">
      <c r="B365" s="46"/>
      <c r="C365" s="34"/>
      <c r="D365" s="35"/>
      <c r="E365" s="106">
        <v>35.799999999999997</v>
      </c>
      <c r="F365" s="106">
        <v>33.799999999999997</v>
      </c>
      <c r="G365" s="33" t="s">
        <v>262</v>
      </c>
      <c r="H365" s="33" t="s">
        <v>735</v>
      </c>
      <c r="I365" s="40" t="s">
        <v>87</v>
      </c>
      <c r="J365" s="47">
        <v>47.4</v>
      </c>
      <c r="K365" s="33" t="s">
        <v>121</v>
      </c>
    </row>
    <row r="366" spans="2:11" ht="22.5" x14ac:dyDescent="0.25">
      <c r="B366" s="46"/>
      <c r="C366" s="34"/>
      <c r="D366" s="35"/>
      <c r="E366" s="106">
        <v>161.4</v>
      </c>
      <c r="F366" s="108"/>
      <c r="G366" s="44" t="s">
        <v>107</v>
      </c>
      <c r="H366" s="33" t="s">
        <v>122</v>
      </c>
      <c r="I366" s="40">
        <v>44926</v>
      </c>
      <c r="J366" s="47">
        <v>161.4</v>
      </c>
      <c r="K366" s="33" t="s">
        <v>121</v>
      </c>
    </row>
    <row r="367" spans="2:11" ht="22.5" x14ac:dyDescent="0.25">
      <c r="B367" s="46"/>
      <c r="C367" s="34"/>
      <c r="D367" s="35"/>
      <c r="E367" s="106">
        <v>32.4</v>
      </c>
      <c r="F367" s="108"/>
      <c r="G367" s="44" t="s">
        <v>262</v>
      </c>
      <c r="H367" s="33"/>
      <c r="I367" s="40"/>
      <c r="J367" s="47"/>
      <c r="K367" s="33" t="s">
        <v>45</v>
      </c>
    </row>
    <row r="368" spans="2:11" ht="22.5" x14ac:dyDescent="0.25">
      <c r="B368" s="46"/>
      <c r="C368" s="34"/>
      <c r="D368" s="35"/>
      <c r="E368" s="106">
        <v>39.4</v>
      </c>
      <c r="F368" s="108"/>
      <c r="G368" s="44" t="s">
        <v>262</v>
      </c>
      <c r="H368" s="33" t="s">
        <v>658</v>
      </c>
      <c r="I368" s="40" t="s">
        <v>87</v>
      </c>
      <c r="J368" s="47">
        <v>43.5</v>
      </c>
      <c r="K368" s="33" t="s">
        <v>54</v>
      </c>
    </row>
    <row r="369" spans="2:11" ht="22.5" x14ac:dyDescent="0.25">
      <c r="B369" s="46"/>
      <c r="C369" s="34"/>
      <c r="D369" s="35"/>
      <c r="E369" s="106">
        <v>153</v>
      </c>
      <c r="F369" s="108"/>
      <c r="G369" s="44" t="s">
        <v>33</v>
      </c>
      <c r="H369" s="33" t="s">
        <v>119</v>
      </c>
      <c r="I369" s="40">
        <v>44926</v>
      </c>
      <c r="J369" s="47">
        <v>381.6</v>
      </c>
      <c r="K369" s="33" t="s">
        <v>45</v>
      </c>
    </row>
    <row r="370" spans="2:11" ht="15" customHeight="1" x14ac:dyDescent="0.25">
      <c r="B370" s="46"/>
      <c r="C370" s="34"/>
      <c r="D370" s="35"/>
      <c r="E370" s="106">
        <v>45.8</v>
      </c>
      <c r="F370" s="108"/>
      <c r="G370" s="44" t="s">
        <v>112</v>
      </c>
      <c r="H370" s="33" t="s">
        <v>656</v>
      </c>
      <c r="I370" s="40" t="s">
        <v>87</v>
      </c>
      <c r="J370" s="47">
        <v>85.4</v>
      </c>
      <c r="K370" s="33" t="s">
        <v>56</v>
      </c>
    </row>
    <row r="371" spans="2:11" ht="22.5" x14ac:dyDescent="0.25">
      <c r="B371" s="46"/>
      <c r="C371" s="34"/>
      <c r="D371" s="35"/>
      <c r="E371" s="106">
        <v>97.9</v>
      </c>
      <c r="F371" s="108"/>
      <c r="G371" s="44" t="s">
        <v>33</v>
      </c>
      <c r="H371" s="33" t="s">
        <v>583</v>
      </c>
      <c r="I371" s="40" t="s">
        <v>87</v>
      </c>
      <c r="J371" s="47">
        <v>155</v>
      </c>
      <c r="K371" s="33" t="s">
        <v>56</v>
      </c>
    </row>
    <row r="372" spans="2:11" ht="22.5" x14ac:dyDescent="0.25">
      <c r="B372" s="46"/>
      <c r="C372" s="34"/>
      <c r="D372" s="35"/>
      <c r="E372" s="106">
        <v>113.2</v>
      </c>
      <c r="F372" s="108"/>
      <c r="G372" s="44" t="s">
        <v>112</v>
      </c>
      <c r="H372" s="33" t="s">
        <v>124</v>
      </c>
      <c r="I372" s="40">
        <v>44926</v>
      </c>
      <c r="J372" s="47">
        <v>143.19999999999999</v>
      </c>
      <c r="K372" s="33" t="s">
        <v>56</v>
      </c>
    </row>
    <row r="373" spans="2:11" ht="22.5" x14ac:dyDescent="0.25">
      <c r="B373" s="46"/>
      <c r="C373" s="34"/>
      <c r="D373" s="35"/>
      <c r="E373" s="106">
        <v>637.1</v>
      </c>
      <c r="F373" s="108"/>
      <c r="G373" s="44" t="s">
        <v>112</v>
      </c>
      <c r="H373" s="33" t="s">
        <v>268</v>
      </c>
      <c r="I373" s="40" t="s">
        <v>87</v>
      </c>
      <c r="J373" s="47">
        <v>861.3</v>
      </c>
      <c r="K373" s="33" t="s">
        <v>267</v>
      </c>
    </row>
    <row r="374" spans="2:11" ht="22.5" x14ac:dyDescent="0.25">
      <c r="B374" s="46"/>
      <c r="C374" s="34"/>
      <c r="D374" s="35"/>
      <c r="E374" s="106">
        <v>333.3</v>
      </c>
      <c r="F374" s="108">
        <v>333.3</v>
      </c>
      <c r="G374" s="44" t="s">
        <v>262</v>
      </c>
      <c r="H374" s="33" t="s">
        <v>740</v>
      </c>
      <c r="I374" s="40" t="s">
        <v>87</v>
      </c>
      <c r="J374" s="47">
        <v>488</v>
      </c>
      <c r="K374" s="33" t="s">
        <v>267</v>
      </c>
    </row>
    <row r="375" spans="2:11" ht="22.5" x14ac:dyDescent="0.25">
      <c r="B375" s="46"/>
      <c r="C375" s="34"/>
      <c r="D375" s="35"/>
      <c r="E375" s="106">
        <v>1060.3</v>
      </c>
      <c r="F375" s="108">
        <v>203</v>
      </c>
      <c r="G375" s="44" t="s">
        <v>112</v>
      </c>
      <c r="H375" s="33" t="s">
        <v>598</v>
      </c>
      <c r="I375" s="40">
        <v>44926</v>
      </c>
      <c r="J375" s="47">
        <v>1177</v>
      </c>
      <c r="K375" s="33" t="s">
        <v>267</v>
      </c>
    </row>
    <row r="376" spans="2:11" ht="22.5" x14ac:dyDescent="0.25">
      <c r="B376" s="46"/>
      <c r="C376" s="34"/>
      <c r="D376" s="35"/>
      <c r="E376" s="106">
        <v>0.4</v>
      </c>
      <c r="F376" s="108"/>
      <c r="G376" s="44" t="s">
        <v>112</v>
      </c>
      <c r="H376" s="33"/>
      <c r="I376" s="40"/>
      <c r="J376" s="47"/>
      <c r="K376" s="33" t="s">
        <v>267</v>
      </c>
    </row>
    <row r="377" spans="2:11" ht="15" customHeight="1" x14ac:dyDescent="0.25">
      <c r="B377" s="46"/>
      <c r="C377" s="34"/>
      <c r="D377" s="35"/>
      <c r="E377" s="106">
        <v>109.6</v>
      </c>
      <c r="F377" s="108"/>
      <c r="G377" s="44" t="s">
        <v>112</v>
      </c>
      <c r="H377" s="33" t="s">
        <v>483</v>
      </c>
      <c r="I377" s="40">
        <v>44926</v>
      </c>
      <c r="J377" s="47">
        <v>138.6</v>
      </c>
      <c r="K377" s="33" t="s">
        <v>267</v>
      </c>
    </row>
    <row r="378" spans="2:11" ht="22.5" x14ac:dyDescent="0.25">
      <c r="B378" s="46"/>
      <c r="C378" s="34"/>
      <c r="D378" s="35"/>
      <c r="E378" s="106">
        <v>754.1</v>
      </c>
      <c r="F378" s="108"/>
      <c r="G378" s="44" t="s">
        <v>33</v>
      </c>
      <c r="H378" s="33" t="s">
        <v>120</v>
      </c>
      <c r="I378" s="40">
        <v>44926</v>
      </c>
      <c r="J378" s="47">
        <v>1134</v>
      </c>
      <c r="K378" s="33" t="s">
        <v>46</v>
      </c>
    </row>
    <row r="379" spans="2:11" ht="22.5" x14ac:dyDescent="0.25">
      <c r="B379" s="46"/>
      <c r="C379" s="34"/>
      <c r="D379" s="35"/>
      <c r="E379" s="106">
        <v>401.6</v>
      </c>
      <c r="F379" s="108"/>
      <c r="G379" s="44" t="s">
        <v>33</v>
      </c>
      <c r="H379" s="33" t="s">
        <v>360</v>
      </c>
      <c r="I379" s="40">
        <v>44926</v>
      </c>
      <c r="J379" s="47">
        <v>781.9</v>
      </c>
      <c r="K379" s="33" t="s">
        <v>126</v>
      </c>
    </row>
    <row r="380" spans="2:11" ht="22.5" x14ac:dyDescent="0.25">
      <c r="B380" s="46"/>
      <c r="C380" s="34"/>
      <c r="D380" s="35"/>
      <c r="E380" s="106">
        <v>93.8</v>
      </c>
      <c r="F380" s="108">
        <v>33.700000000000003</v>
      </c>
      <c r="G380" s="44" t="s">
        <v>112</v>
      </c>
      <c r="H380" s="33" t="s">
        <v>648</v>
      </c>
      <c r="I380" s="40" t="s">
        <v>87</v>
      </c>
      <c r="J380" s="47">
        <v>148.19999999999999</v>
      </c>
      <c r="K380" s="33" t="s">
        <v>126</v>
      </c>
    </row>
    <row r="381" spans="2:11" ht="22.5" x14ac:dyDescent="0.25">
      <c r="B381" s="46"/>
      <c r="C381" s="34"/>
      <c r="D381" s="35"/>
      <c r="E381" s="106">
        <v>196.5</v>
      </c>
      <c r="F381" s="108">
        <v>196.5</v>
      </c>
      <c r="G381" s="44" t="s">
        <v>262</v>
      </c>
      <c r="H381" s="33" t="s">
        <v>738</v>
      </c>
      <c r="I381" s="40" t="s">
        <v>87</v>
      </c>
      <c r="J381" s="47">
        <v>258.5</v>
      </c>
      <c r="K381" s="33" t="s">
        <v>126</v>
      </c>
    </row>
    <row r="382" spans="2:11" ht="22.5" x14ac:dyDescent="0.25">
      <c r="B382" s="46"/>
      <c r="C382" s="34"/>
      <c r="D382" s="35"/>
      <c r="E382" s="106">
        <v>66.2</v>
      </c>
      <c r="F382" s="108">
        <v>2.6</v>
      </c>
      <c r="G382" s="44" t="s">
        <v>112</v>
      </c>
      <c r="H382" s="33" t="s">
        <v>647</v>
      </c>
      <c r="I382" s="40" t="s">
        <v>87</v>
      </c>
      <c r="J382" s="47">
        <v>77.599999999999994</v>
      </c>
      <c r="K382" s="33" t="s">
        <v>646</v>
      </c>
    </row>
    <row r="383" spans="2:11" ht="22.5" x14ac:dyDescent="0.25">
      <c r="B383" s="46"/>
      <c r="C383" s="34"/>
      <c r="D383" s="35"/>
      <c r="E383" s="106">
        <v>128.6</v>
      </c>
      <c r="F383" s="108"/>
      <c r="G383" s="44" t="s">
        <v>33</v>
      </c>
      <c r="H383" s="33" t="s">
        <v>471</v>
      </c>
      <c r="I383" s="40" t="s">
        <v>87</v>
      </c>
      <c r="J383" s="47">
        <v>164.9</v>
      </c>
      <c r="K383" s="33" t="s">
        <v>126</v>
      </c>
    </row>
    <row r="384" spans="2:11" ht="22.5" x14ac:dyDescent="0.25">
      <c r="B384" s="46"/>
      <c r="C384" s="34"/>
      <c r="D384" s="35"/>
      <c r="E384" s="106">
        <v>50.8</v>
      </c>
      <c r="F384" s="108"/>
      <c r="G384" s="44" t="s">
        <v>112</v>
      </c>
      <c r="H384" s="33" t="s">
        <v>587</v>
      </c>
      <c r="I384" s="40" t="s">
        <v>87</v>
      </c>
      <c r="J384" s="47">
        <v>50.8</v>
      </c>
      <c r="K384" s="33" t="s">
        <v>126</v>
      </c>
    </row>
    <row r="385" spans="2:11" ht="22.5" x14ac:dyDescent="0.25">
      <c r="B385" s="46"/>
      <c r="C385" s="34"/>
      <c r="D385" s="35"/>
      <c r="E385" s="106">
        <v>402.8</v>
      </c>
      <c r="F385" s="108"/>
      <c r="G385" s="44" t="s">
        <v>33</v>
      </c>
      <c r="H385" s="33" t="s">
        <v>125</v>
      </c>
      <c r="I385" s="40">
        <v>44926</v>
      </c>
      <c r="J385" s="47">
        <v>994</v>
      </c>
      <c r="K385" s="33" t="s">
        <v>126</v>
      </c>
    </row>
    <row r="386" spans="2:11" ht="22.5" x14ac:dyDescent="0.25">
      <c r="B386" s="46"/>
      <c r="C386" s="34"/>
      <c r="D386" s="35"/>
      <c r="E386" s="106">
        <v>204.3</v>
      </c>
      <c r="F386" s="108">
        <v>47.7</v>
      </c>
      <c r="G386" s="44" t="s">
        <v>33</v>
      </c>
      <c r="H386" s="33" t="s">
        <v>659</v>
      </c>
      <c r="I386" s="40" t="s">
        <v>87</v>
      </c>
      <c r="J386" s="47">
        <v>293.5</v>
      </c>
      <c r="K386" s="33" t="s">
        <v>127</v>
      </c>
    </row>
    <row r="387" spans="2:11" ht="22.5" x14ac:dyDescent="0.25">
      <c r="B387" s="46"/>
      <c r="C387" s="34"/>
      <c r="D387" s="35"/>
      <c r="E387" s="108">
        <v>163.19999999999999</v>
      </c>
      <c r="F387" s="108"/>
      <c r="G387" s="44" t="s">
        <v>33</v>
      </c>
      <c r="H387" s="33" t="s">
        <v>649</v>
      </c>
      <c r="I387" s="40">
        <v>44926</v>
      </c>
      <c r="J387" s="47">
        <v>188.1</v>
      </c>
      <c r="K387" s="33" t="s">
        <v>127</v>
      </c>
    </row>
    <row r="388" spans="2:11" ht="22.5" x14ac:dyDescent="0.25">
      <c r="B388" s="46"/>
      <c r="C388" s="34"/>
      <c r="D388" s="35"/>
      <c r="E388" s="106">
        <v>253.4</v>
      </c>
      <c r="F388" s="108"/>
      <c r="G388" s="44" t="s">
        <v>33</v>
      </c>
      <c r="H388" s="33" t="s">
        <v>128</v>
      </c>
      <c r="I388" s="40">
        <v>44926</v>
      </c>
      <c r="J388" s="47">
        <v>663.7</v>
      </c>
      <c r="K388" s="33" t="s">
        <v>127</v>
      </c>
    </row>
    <row r="389" spans="2:11" ht="22.5" x14ac:dyDescent="0.25">
      <c r="B389" s="46"/>
      <c r="C389" s="34"/>
      <c r="D389" s="35"/>
      <c r="E389" s="106">
        <v>38.700000000000003</v>
      </c>
      <c r="F389" s="108"/>
      <c r="G389" s="44" t="s">
        <v>33</v>
      </c>
      <c r="H389" s="33" t="s">
        <v>357</v>
      </c>
      <c r="I389" s="40">
        <v>44926</v>
      </c>
      <c r="J389" s="47">
        <v>134.6</v>
      </c>
      <c r="K389" s="33" t="s">
        <v>55</v>
      </c>
    </row>
    <row r="390" spans="2:11" ht="22.5" x14ac:dyDescent="0.25">
      <c r="B390" s="46"/>
      <c r="C390" s="34"/>
      <c r="D390" s="35"/>
      <c r="E390" s="106">
        <v>41.6</v>
      </c>
      <c r="F390" s="108"/>
      <c r="G390" s="44" t="s">
        <v>33</v>
      </c>
      <c r="H390" s="33" t="s">
        <v>123</v>
      </c>
      <c r="I390" s="40">
        <v>44926</v>
      </c>
      <c r="J390" s="47">
        <v>81.400000000000006</v>
      </c>
      <c r="K390" s="33" t="s">
        <v>55</v>
      </c>
    </row>
    <row r="391" spans="2:11" ht="22.5" x14ac:dyDescent="0.25">
      <c r="B391" s="46"/>
      <c r="C391" s="34"/>
      <c r="D391" s="35"/>
      <c r="E391" s="106">
        <v>2270.1</v>
      </c>
      <c r="F391" s="108">
        <v>287.8</v>
      </c>
      <c r="G391" s="44" t="s">
        <v>33</v>
      </c>
      <c r="H391" s="33" t="s">
        <v>734</v>
      </c>
      <c r="I391" s="40" t="s">
        <v>87</v>
      </c>
      <c r="J391" s="47">
        <v>3760.6</v>
      </c>
      <c r="K391" s="33" t="s">
        <v>130</v>
      </c>
    </row>
    <row r="392" spans="2:11" ht="22.5" x14ac:dyDescent="0.25">
      <c r="B392" s="46"/>
      <c r="C392" s="34"/>
      <c r="D392" s="35"/>
      <c r="E392" s="106">
        <v>4060.8</v>
      </c>
      <c r="F392" s="108"/>
      <c r="G392" s="93" t="s">
        <v>33</v>
      </c>
      <c r="H392" s="33" t="s">
        <v>129</v>
      </c>
      <c r="I392" s="40">
        <v>44926</v>
      </c>
      <c r="J392" s="47">
        <v>6020.7</v>
      </c>
      <c r="K392" s="33" t="s">
        <v>130</v>
      </c>
    </row>
    <row r="393" spans="2:11" ht="22.5" x14ac:dyDescent="0.25">
      <c r="B393" s="46"/>
      <c r="C393" s="34"/>
      <c r="D393" s="35"/>
      <c r="E393" s="106">
        <v>170.9</v>
      </c>
      <c r="F393" s="108"/>
      <c r="G393" s="93" t="s">
        <v>33</v>
      </c>
      <c r="H393" s="33" t="s">
        <v>131</v>
      </c>
      <c r="I393" s="40">
        <v>44926</v>
      </c>
      <c r="J393" s="47">
        <v>350.8</v>
      </c>
      <c r="K393" s="33" t="s">
        <v>132</v>
      </c>
    </row>
    <row r="394" spans="2:11" ht="15" customHeight="1" x14ac:dyDescent="0.25">
      <c r="B394" s="46"/>
      <c r="C394" s="34"/>
      <c r="D394" s="35"/>
      <c r="E394" s="106">
        <v>17.100000000000001</v>
      </c>
      <c r="F394" s="108"/>
      <c r="G394" s="93" t="s">
        <v>112</v>
      </c>
      <c r="H394" s="33" t="s">
        <v>485</v>
      </c>
      <c r="I394" s="40">
        <v>44926</v>
      </c>
      <c r="J394" s="47">
        <v>17.7</v>
      </c>
      <c r="K394" s="33" t="s">
        <v>365</v>
      </c>
    </row>
    <row r="395" spans="2:11" ht="22.5" x14ac:dyDescent="0.25">
      <c r="B395" s="46"/>
      <c r="C395" s="34"/>
      <c r="D395" s="35"/>
      <c r="E395" s="106">
        <v>95.8</v>
      </c>
      <c r="F395" s="108"/>
      <c r="G395" s="93" t="s">
        <v>112</v>
      </c>
      <c r="H395" s="33" t="s">
        <v>484</v>
      </c>
      <c r="I395" s="40">
        <v>44926</v>
      </c>
      <c r="J395" s="47">
        <v>168.9</v>
      </c>
      <c r="K395" s="33" t="s">
        <v>365</v>
      </c>
    </row>
    <row r="396" spans="2:11" ht="22.5" x14ac:dyDescent="0.25">
      <c r="B396" s="46"/>
      <c r="C396" s="34"/>
      <c r="D396" s="35"/>
      <c r="E396" s="106">
        <v>29.8</v>
      </c>
      <c r="F396" s="108"/>
      <c r="G396" s="93" t="s">
        <v>112</v>
      </c>
      <c r="H396" s="33" t="s">
        <v>585</v>
      </c>
      <c r="I396" s="40">
        <v>44926</v>
      </c>
      <c r="J396" s="47">
        <v>34.9</v>
      </c>
      <c r="K396" s="33" t="s">
        <v>365</v>
      </c>
    </row>
    <row r="397" spans="2:11" ht="22.5" x14ac:dyDescent="0.25">
      <c r="B397" s="46"/>
      <c r="C397" s="34"/>
      <c r="D397" s="35"/>
      <c r="E397" s="106">
        <v>114.7</v>
      </c>
      <c r="F397" s="108"/>
      <c r="G397" s="93" t="s">
        <v>112</v>
      </c>
      <c r="H397" s="33" t="s">
        <v>651</v>
      </c>
      <c r="I397" s="40" t="s">
        <v>87</v>
      </c>
      <c r="J397" s="47">
        <v>114.7</v>
      </c>
      <c r="K397" s="33" t="s">
        <v>365</v>
      </c>
    </row>
    <row r="398" spans="2:11" ht="22.5" x14ac:dyDescent="0.25">
      <c r="B398" s="46"/>
      <c r="C398" s="34"/>
      <c r="D398" s="35"/>
      <c r="E398" s="106">
        <v>84.1</v>
      </c>
      <c r="F398" s="108"/>
      <c r="G398" s="93" t="s">
        <v>33</v>
      </c>
      <c r="H398" s="33" t="s">
        <v>366</v>
      </c>
      <c r="I398" s="40">
        <v>44593</v>
      </c>
      <c r="J398" s="47">
        <v>249.5</v>
      </c>
      <c r="K398" s="33" t="s">
        <v>365</v>
      </c>
    </row>
    <row r="399" spans="2:11" ht="22.5" x14ac:dyDescent="0.25">
      <c r="B399" s="46"/>
      <c r="C399" s="34"/>
      <c r="D399" s="35"/>
      <c r="E399" s="106">
        <v>415.7</v>
      </c>
      <c r="F399" s="108"/>
      <c r="G399" s="93" t="s">
        <v>33</v>
      </c>
      <c r="H399" s="33"/>
      <c r="I399" s="40"/>
      <c r="J399" s="47"/>
      <c r="K399" s="33" t="s">
        <v>115</v>
      </c>
    </row>
    <row r="400" spans="2:11" ht="22.5" x14ac:dyDescent="0.25">
      <c r="B400" s="46"/>
      <c r="C400" s="34"/>
      <c r="D400" s="35"/>
      <c r="E400" s="106">
        <v>53.3</v>
      </c>
      <c r="F400" s="108"/>
      <c r="G400" s="44" t="s">
        <v>112</v>
      </c>
      <c r="H400" s="33" t="s">
        <v>116</v>
      </c>
      <c r="I400" s="40">
        <v>44926</v>
      </c>
      <c r="J400" s="47">
        <v>304.10000000000002</v>
      </c>
      <c r="K400" s="33" t="s">
        <v>60</v>
      </c>
    </row>
    <row r="401" spans="2:11" ht="22.5" x14ac:dyDescent="0.25">
      <c r="B401" s="46"/>
      <c r="C401" s="157"/>
      <c r="D401" s="35"/>
      <c r="E401" s="106">
        <v>2340</v>
      </c>
      <c r="F401" s="108">
        <v>580.9</v>
      </c>
      <c r="G401" s="44" t="s">
        <v>112</v>
      </c>
      <c r="H401" s="33" t="s">
        <v>599</v>
      </c>
      <c r="I401" s="40">
        <v>44926</v>
      </c>
      <c r="J401" s="47">
        <v>3819.9</v>
      </c>
      <c r="K401" s="33" t="s">
        <v>115</v>
      </c>
    </row>
    <row r="402" spans="2:11" ht="22.5" x14ac:dyDescent="0.25">
      <c r="B402" s="46"/>
      <c r="C402" s="115"/>
      <c r="D402" s="35"/>
      <c r="E402" s="111">
        <v>3088.7</v>
      </c>
      <c r="F402" s="108"/>
      <c r="G402" s="44" t="s">
        <v>33</v>
      </c>
      <c r="H402" s="33" t="s">
        <v>109</v>
      </c>
      <c r="I402" s="40" t="s">
        <v>114</v>
      </c>
      <c r="J402" s="56">
        <v>5888.8</v>
      </c>
      <c r="K402" s="33" t="s">
        <v>115</v>
      </c>
    </row>
    <row r="403" spans="2:11" ht="22.5" x14ac:dyDescent="0.25">
      <c r="B403" s="46"/>
      <c r="C403" s="156"/>
      <c r="D403" s="54"/>
      <c r="E403" s="111">
        <v>401.1</v>
      </c>
      <c r="F403" s="171">
        <v>106.1</v>
      </c>
      <c r="G403" s="44" t="s">
        <v>112</v>
      </c>
      <c r="H403" s="33" t="s">
        <v>592</v>
      </c>
      <c r="I403" s="40">
        <v>44926</v>
      </c>
      <c r="J403" s="56">
        <v>550</v>
      </c>
      <c r="K403" s="33" t="s">
        <v>591</v>
      </c>
    </row>
    <row r="404" spans="2:11" ht="22.5" x14ac:dyDescent="0.25">
      <c r="B404" s="46"/>
      <c r="C404" s="156"/>
      <c r="D404" s="54"/>
      <c r="E404" s="111">
        <v>418.8</v>
      </c>
      <c r="F404" s="171">
        <v>110.5</v>
      </c>
      <c r="G404" s="44" t="s">
        <v>112</v>
      </c>
      <c r="H404" s="33" t="s">
        <v>595</v>
      </c>
      <c r="I404" s="40">
        <v>44926</v>
      </c>
      <c r="J404" s="56">
        <v>682.8</v>
      </c>
      <c r="K404" s="33" t="s">
        <v>111</v>
      </c>
    </row>
    <row r="405" spans="2:11" ht="22.5" x14ac:dyDescent="0.25">
      <c r="B405" s="46"/>
      <c r="C405" s="115"/>
      <c r="D405" s="54"/>
      <c r="E405" s="111">
        <v>385.1</v>
      </c>
      <c r="F405" s="171"/>
      <c r="G405" s="44" t="s">
        <v>33</v>
      </c>
      <c r="H405" s="33" t="s">
        <v>118</v>
      </c>
      <c r="I405" s="40">
        <v>44926</v>
      </c>
      <c r="J405" s="56">
        <v>471</v>
      </c>
      <c r="K405" s="33" t="s">
        <v>111</v>
      </c>
    </row>
    <row r="406" spans="2:11" ht="22.5" x14ac:dyDescent="0.25">
      <c r="B406" s="46"/>
      <c r="C406" s="115"/>
      <c r="D406" s="54"/>
      <c r="E406" s="111">
        <v>12.1</v>
      </c>
      <c r="F406" s="171"/>
      <c r="G406" s="44" t="s">
        <v>112</v>
      </c>
      <c r="H406" s="33"/>
      <c r="I406" s="40"/>
      <c r="J406" s="56"/>
      <c r="K406" s="33" t="s">
        <v>111</v>
      </c>
    </row>
    <row r="407" spans="2:11" ht="22.5" x14ac:dyDescent="0.25">
      <c r="B407" s="46"/>
      <c r="C407" s="115"/>
      <c r="D407" s="54"/>
      <c r="E407" s="111">
        <v>56.6</v>
      </c>
      <c r="F407" s="171"/>
      <c r="G407" s="44" t="s">
        <v>112</v>
      </c>
      <c r="H407" s="33" t="s">
        <v>110</v>
      </c>
      <c r="I407" s="40" t="s">
        <v>87</v>
      </c>
      <c r="J407" s="56">
        <v>77</v>
      </c>
      <c r="K407" s="33" t="s">
        <v>111</v>
      </c>
    </row>
    <row r="408" spans="2:11" ht="22.5" x14ac:dyDescent="0.25">
      <c r="B408" s="46"/>
      <c r="C408" s="152"/>
      <c r="D408" s="54"/>
      <c r="E408" s="111">
        <v>111.7</v>
      </c>
      <c r="F408" s="171"/>
      <c r="G408" s="44" t="s">
        <v>112</v>
      </c>
      <c r="H408" s="51" t="s">
        <v>586</v>
      </c>
      <c r="I408" s="58">
        <v>44926</v>
      </c>
      <c r="J408" s="64">
        <v>333.3</v>
      </c>
      <c r="K408" s="33" t="s">
        <v>132</v>
      </c>
    </row>
    <row r="409" spans="2:11" ht="22.5" x14ac:dyDescent="0.25">
      <c r="B409" s="46"/>
      <c r="C409" s="34"/>
      <c r="D409" s="54"/>
      <c r="E409" s="111">
        <v>59.4</v>
      </c>
      <c r="F409" s="171"/>
      <c r="G409" s="44" t="s">
        <v>33</v>
      </c>
      <c r="H409" s="51" t="s">
        <v>269</v>
      </c>
      <c r="I409" s="58" t="s">
        <v>87</v>
      </c>
      <c r="J409" s="64">
        <v>59.4</v>
      </c>
      <c r="K409" s="33" t="s">
        <v>132</v>
      </c>
    </row>
    <row r="410" spans="2:11" ht="22.5" x14ac:dyDescent="0.25">
      <c r="B410" s="46"/>
      <c r="C410" s="153"/>
      <c r="D410" s="54"/>
      <c r="E410" s="111">
        <v>46.7</v>
      </c>
      <c r="F410" s="171"/>
      <c r="G410" s="44" t="s">
        <v>33</v>
      </c>
      <c r="H410" s="51" t="s">
        <v>582</v>
      </c>
      <c r="I410" s="58">
        <v>44926</v>
      </c>
      <c r="J410" s="64">
        <v>160.1</v>
      </c>
      <c r="K410" s="33" t="s">
        <v>60</v>
      </c>
    </row>
    <row r="411" spans="2:11" ht="22.5" x14ac:dyDescent="0.25">
      <c r="B411" s="46"/>
      <c r="C411" s="216"/>
      <c r="D411" s="54"/>
      <c r="E411" s="111">
        <v>74.099999999999994</v>
      </c>
      <c r="F411" s="171">
        <v>74.099999999999994</v>
      </c>
      <c r="G411" s="44" t="s">
        <v>33</v>
      </c>
      <c r="H411" s="51" t="s">
        <v>770</v>
      </c>
      <c r="I411" s="58" t="s">
        <v>87</v>
      </c>
      <c r="J411" s="64">
        <v>234.1</v>
      </c>
      <c r="K411" s="33" t="s">
        <v>60</v>
      </c>
    </row>
    <row r="412" spans="2:11" ht="22.5" x14ac:dyDescent="0.25">
      <c r="B412" s="46"/>
      <c r="C412" s="162"/>
      <c r="D412" s="54"/>
      <c r="E412" s="106">
        <v>145.4</v>
      </c>
      <c r="F412" s="171">
        <v>14.2</v>
      </c>
      <c r="G412" s="44" t="s">
        <v>112</v>
      </c>
      <c r="H412" s="51" t="s">
        <v>650</v>
      </c>
      <c r="I412" s="58" t="s">
        <v>87</v>
      </c>
      <c r="J412" s="64">
        <v>259.7</v>
      </c>
      <c r="K412" s="33" t="s">
        <v>60</v>
      </c>
    </row>
    <row r="413" spans="2:11" ht="22.5" x14ac:dyDescent="0.25">
      <c r="B413" s="46"/>
      <c r="C413" s="116"/>
      <c r="D413" s="35"/>
      <c r="E413" s="112">
        <v>131.69999999999999</v>
      </c>
      <c r="F413" s="108"/>
      <c r="G413" s="44" t="s">
        <v>112</v>
      </c>
      <c r="H413" s="51" t="s">
        <v>117</v>
      </c>
      <c r="I413" s="58" t="s">
        <v>87</v>
      </c>
      <c r="J413" s="64">
        <v>194.1</v>
      </c>
      <c r="K413" s="33" t="s">
        <v>60</v>
      </c>
    </row>
    <row r="414" spans="2:11" ht="22.5" x14ac:dyDescent="0.25">
      <c r="B414" s="46"/>
      <c r="C414" s="34"/>
      <c r="D414" s="66"/>
      <c r="E414" s="106">
        <v>32.6</v>
      </c>
      <c r="F414" s="349"/>
      <c r="G414" s="81" t="s">
        <v>33</v>
      </c>
      <c r="H414" s="33" t="s">
        <v>265</v>
      </c>
      <c r="I414" s="40" t="s">
        <v>266</v>
      </c>
      <c r="J414" s="56">
        <v>32.6</v>
      </c>
      <c r="K414" s="33" t="s">
        <v>121</v>
      </c>
    </row>
    <row r="415" spans="2:11" ht="22.5" x14ac:dyDescent="0.25">
      <c r="B415" s="46"/>
      <c r="C415" s="116"/>
      <c r="D415" s="35"/>
      <c r="E415" s="112">
        <v>31.8</v>
      </c>
      <c r="F415" s="108"/>
      <c r="G415" s="44" t="s">
        <v>33</v>
      </c>
      <c r="H415" s="53" t="s">
        <v>137</v>
      </c>
      <c r="I415" s="79" t="s">
        <v>87</v>
      </c>
      <c r="J415" s="71">
        <v>38.4</v>
      </c>
      <c r="K415" s="53" t="s">
        <v>121</v>
      </c>
    </row>
    <row r="416" spans="2:11" ht="22.5" x14ac:dyDescent="0.25">
      <c r="B416" s="46"/>
      <c r="C416" s="162"/>
      <c r="D416" s="66"/>
      <c r="E416" s="112">
        <v>80.099999999999994</v>
      </c>
      <c r="F416" s="349">
        <v>10.5</v>
      </c>
      <c r="G416" s="44" t="s">
        <v>112</v>
      </c>
      <c r="H416" s="53" t="s">
        <v>660</v>
      </c>
      <c r="I416" s="79" t="s">
        <v>87</v>
      </c>
      <c r="J416" s="71">
        <v>167.1</v>
      </c>
      <c r="K416" s="53" t="s">
        <v>140</v>
      </c>
    </row>
    <row r="417" spans="2:11" ht="22.5" x14ac:dyDescent="0.25">
      <c r="B417" s="46"/>
      <c r="C417" s="34"/>
      <c r="D417" s="66"/>
      <c r="E417" s="106">
        <v>143.30000000000001</v>
      </c>
      <c r="F417" s="349"/>
      <c r="G417" s="44" t="s">
        <v>33</v>
      </c>
      <c r="H417" s="33" t="s">
        <v>141</v>
      </c>
      <c r="I417" s="40">
        <v>44926</v>
      </c>
      <c r="J417" s="56">
        <v>352.8</v>
      </c>
      <c r="K417" s="33" t="s">
        <v>140</v>
      </c>
    </row>
    <row r="418" spans="2:11" ht="22.5" x14ac:dyDescent="0.25">
      <c r="B418" s="45"/>
      <c r="C418" s="34"/>
      <c r="D418" s="66"/>
      <c r="E418" s="27">
        <v>51.3</v>
      </c>
      <c r="F418" s="349"/>
      <c r="G418" s="44" t="s">
        <v>33</v>
      </c>
      <c r="H418" s="53" t="s">
        <v>652</v>
      </c>
      <c r="I418" s="79" t="s">
        <v>87</v>
      </c>
      <c r="J418" s="71">
        <v>106.1</v>
      </c>
      <c r="K418" s="53" t="s">
        <v>138</v>
      </c>
    </row>
    <row r="419" spans="2:11" ht="22.5" x14ac:dyDescent="0.25">
      <c r="B419" s="45"/>
      <c r="C419" s="34"/>
      <c r="D419" s="35"/>
      <c r="E419" s="106">
        <v>49.5</v>
      </c>
      <c r="F419" s="108"/>
      <c r="G419" s="44" t="s">
        <v>112</v>
      </c>
      <c r="H419" s="53" t="s">
        <v>139</v>
      </c>
      <c r="I419" s="79">
        <v>44926</v>
      </c>
      <c r="J419" s="71">
        <v>54.5</v>
      </c>
      <c r="K419" s="53" t="s">
        <v>138</v>
      </c>
    </row>
    <row r="420" spans="2:11" ht="22.5" x14ac:dyDescent="0.25">
      <c r="B420" s="46"/>
      <c r="C420" s="34"/>
      <c r="D420" s="35"/>
      <c r="E420" s="106">
        <v>488.9</v>
      </c>
      <c r="F420" s="106"/>
      <c r="G420" s="36" t="s">
        <v>112</v>
      </c>
      <c r="H420" s="33" t="s">
        <v>135</v>
      </c>
      <c r="I420" s="40">
        <v>44926</v>
      </c>
      <c r="J420" s="56">
        <v>836</v>
      </c>
      <c r="K420" s="33" t="s">
        <v>136</v>
      </c>
    </row>
    <row r="421" spans="2:11" x14ac:dyDescent="0.25">
      <c r="B421" s="175" t="s">
        <v>263</v>
      </c>
      <c r="C421" s="176" t="s">
        <v>316</v>
      </c>
      <c r="D421" s="183" t="s">
        <v>661</v>
      </c>
      <c r="E421" s="105">
        <v>96.7</v>
      </c>
      <c r="F421" s="32"/>
      <c r="G421" s="44" t="s">
        <v>263</v>
      </c>
      <c r="H421" s="33"/>
      <c r="I421" s="40"/>
      <c r="J421" s="56"/>
      <c r="K421" s="33"/>
    </row>
    <row r="422" spans="2:11" x14ac:dyDescent="0.25">
      <c r="B422" s="46"/>
      <c r="C422" s="34"/>
      <c r="D422" s="98"/>
      <c r="E422" s="106">
        <v>11.7</v>
      </c>
      <c r="F422" s="55"/>
      <c r="G422" s="44" t="s">
        <v>263</v>
      </c>
      <c r="H422" s="33" t="s">
        <v>351</v>
      </c>
      <c r="I422" s="40">
        <v>44926</v>
      </c>
      <c r="J422" s="56">
        <v>11.7</v>
      </c>
      <c r="K422" s="33" t="s">
        <v>82</v>
      </c>
    </row>
    <row r="423" spans="2:11" x14ac:dyDescent="0.25">
      <c r="B423" s="46"/>
      <c r="C423" s="34"/>
      <c r="D423" s="98"/>
      <c r="E423" s="106">
        <v>4</v>
      </c>
      <c r="F423" s="55"/>
      <c r="G423" s="44" t="s">
        <v>263</v>
      </c>
      <c r="H423" s="33"/>
      <c r="I423" s="40"/>
      <c r="J423" s="56"/>
      <c r="K423" s="33" t="s">
        <v>190</v>
      </c>
    </row>
    <row r="424" spans="2:11" x14ac:dyDescent="0.25">
      <c r="B424" s="46"/>
      <c r="C424" s="34"/>
      <c r="D424" s="98"/>
      <c r="E424" s="106">
        <v>81</v>
      </c>
      <c r="F424" s="55"/>
      <c r="G424" s="44" t="s">
        <v>263</v>
      </c>
      <c r="H424" s="33" t="s">
        <v>81</v>
      </c>
      <c r="I424" s="40">
        <v>44926</v>
      </c>
      <c r="J424" s="47">
        <v>81</v>
      </c>
      <c r="K424" s="86" t="s">
        <v>82</v>
      </c>
    </row>
    <row r="425" spans="2:11" ht="22.5" x14ac:dyDescent="0.25">
      <c r="B425" s="175" t="s">
        <v>264</v>
      </c>
      <c r="C425" s="176" t="s">
        <v>96</v>
      </c>
      <c r="D425" s="183" t="s">
        <v>662</v>
      </c>
      <c r="E425" s="105">
        <v>112.3</v>
      </c>
      <c r="F425" s="107"/>
      <c r="G425" s="81" t="s">
        <v>95</v>
      </c>
      <c r="H425" s="33"/>
      <c r="I425" s="40"/>
      <c r="J425" s="47"/>
      <c r="K425" s="86"/>
    </row>
    <row r="426" spans="2:11" ht="22.5" x14ac:dyDescent="0.25">
      <c r="B426" s="46"/>
      <c r="C426" s="34"/>
      <c r="D426" s="98"/>
      <c r="E426" s="106">
        <v>0.8</v>
      </c>
      <c r="F426" s="55"/>
      <c r="G426" s="81" t="s">
        <v>95</v>
      </c>
      <c r="H426" s="33"/>
      <c r="I426" s="40"/>
      <c r="J426" s="47"/>
      <c r="K426" s="86" t="s">
        <v>210</v>
      </c>
    </row>
    <row r="427" spans="2:11" ht="22.5" x14ac:dyDescent="0.25">
      <c r="B427" s="46"/>
      <c r="C427" s="34"/>
      <c r="D427" s="98"/>
      <c r="E427" s="106">
        <v>2.2999999999999998</v>
      </c>
      <c r="F427" s="55"/>
      <c r="G427" s="154" t="s">
        <v>95</v>
      </c>
      <c r="H427" s="33"/>
      <c r="I427" s="40"/>
      <c r="J427" s="47"/>
      <c r="K427" s="86" t="s">
        <v>572</v>
      </c>
    </row>
    <row r="428" spans="2:11" ht="22.5" x14ac:dyDescent="0.25">
      <c r="B428" s="46"/>
      <c r="C428" s="34"/>
      <c r="D428" s="98"/>
      <c r="E428" s="106">
        <v>3</v>
      </c>
      <c r="F428" s="55"/>
      <c r="G428" s="81" t="s">
        <v>95</v>
      </c>
      <c r="H428" s="33"/>
      <c r="I428" s="40"/>
      <c r="J428" s="47"/>
      <c r="K428" s="86" t="s">
        <v>407</v>
      </c>
    </row>
    <row r="429" spans="2:11" ht="22.5" x14ac:dyDescent="0.25">
      <c r="B429" s="46"/>
      <c r="C429" s="34"/>
      <c r="D429" s="98"/>
      <c r="E429" s="106">
        <v>4</v>
      </c>
      <c r="F429" s="55"/>
      <c r="G429" s="81" t="s">
        <v>95</v>
      </c>
      <c r="H429" s="33"/>
      <c r="I429" s="40"/>
      <c r="J429" s="47"/>
      <c r="K429" s="86" t="s">
        <v>571</v>
      </c>
    </row>
    <row r="430" spans="2:11" ht="22.5" x14ac:dyDescent="0.25">
      <c r="B430" s="46"/>
      <c r="C430" s="34"/>
      <c r="D430" s="98"/>
      <c r="E430" s="106">
        <v>51.7</v>
      </c>
      <c r="F430" s="55"/>
      <c r="G430" s="81" t="s">
        <v>95</v>
      </c>
      <c r="H430" s="33" t="s">
        <v>406</v>
      </c>
      <c r="I430" s="40" t="s">
        <v>87</v>
      </c>
      <c r="J430" s="47">
        <v>51.7</v>
      </c>
      <c r="K430" s="86" t="s">
        <v>211</v>
      </c>
    </row>
    <row r="431" spans="2:11" ht="22.5" x14ac:dyDescent="0.25">
      <c r="B431" s="46"/>
      <c r="C431" s="34"/>
      <c r="D431" s="98"/>
      <c r="E431" s="106">
        <v>2.7</v>
      </c>
      <c r="F431" s="55"/>
      <c r="G431" s="44" t="s">
        <v>95</v>
      </c>
      <c r="H431" s="33"/>
      <c r="I431" s="40"/>
      <c r="J431" s="47"/>
      <c r="K431" s="86" t="s">
        <v>97</v>
      </c>
    </row>
    <row r="432" spans="2:11" ht="22.5" x14ac:dyDescent="0.25">
      <c r="B432" s="46"/>
      <c r="C432" s="34"/>
      <c r="D432" s="98"/>
      <c r="E432" s="106">
        <v>30.2</v>
      </c>
      <c r="F432" s="55"/>
      <c r="G432" s="44" t="s">
        <v>95</v>
      </c>
      <c r="H432" s="33" t="s">
        <v>491</v>
      </c>
      <c r="I432" s="40">
        <v>44926</v>
      </c>
      <c r="J432" s="47">
        <v>30.2</v>
      </c>
      <c r="K432" s="86" t="s">
        <v>490</v>
      </c>
    </row>
    <row r="433" spans="2:11" ht="22.5" x14ac:dyDescent="0.25">
      <c r="B433" s="46"/>
      <c r="C433" s="34"/>
      <c r="D433" s="98"/>
      <c r="E433" s="106">
        <v>0.2</v>
      </c>
      <c r="F433" s="55"/>
      <c r="G433" s="44" t="s">
        <v>95</v>
      </c>
      <c r="H433" s="33"/>
      <c r="I433" s="40"/>
      <c r="J433" s="47"/>
      <c r="K433" s="86" t="s">
        <v>352</v>
      </c>
    </row>
    <row r="434" spans="2:11" ht="22.5" x14ac:dyDescent="0.25">
      <c r="B434" s="46"/>
      <c r="C434" s="34"/>
      <c r="D434" s="98"/>
      <c r="E434" s="106">
        <v>2.4</v>
      </c>
      <c r="F434" s="55"/>
      <c r="G434" s="44" t="s">
        <v>95</v>
      </c>
      <c r="H434" s="33"/>
      <c r="I434" s="40"/>
      <c r="J434" s="47"/>
      <c r="K434" s="86" t="s">
        <v>98</v>
      </c>
    </row>
    <row r="435" spans="2:11" ht="22.5" x14ac:dyDescent="0.25">
      <c r="B435" s="46"/>
      <c r="C435" s="34"/>
      <c r="D435" s="98"/>
      <c r="E435" s="106">
        <v>2.5</v>
      </c>
      <c r="F435" s="55"/>
      <c r="G435" s="44" t="s">
        <v>95</v>
      </c>
      <c r="H435" s="33"/>
      <c r="I435" s="40"/>
      <c r="J435" s="47"/>
      <c r="K435" s="86" t="s">
        <v>258</v>
      </c>
    </row>
    <row r="436" spans="2:11" ht="22.5" x14ac:dyDescent="0.25">
      <c r="B436" s="46"/>
      <c r="C436" s="34"/>
      <c r="D436" s="98"/>
      <c r="E436" s="106">
        <v>12.5</v>
      </c>
      <c r="F436" s="108"/>
      <c r="G436" s="44" t="s">
        <v>95</v>
      </c>
      <c r="H436" s="33" t="s">
        <v>430</v>
      </c>
      <c r="I436" s="40">
        <v>44926</v>
      </c>
      <c r="J436" s="47">
        <v>12.5</v>
      </c>
      <c r="K436" s="86" t="s">
        <v>98</v>
      </c>
    </row>
    <row r="437" spans="2:11" ht="34.5" customHeight="1" x14ac:dyDescent="0.25">
      <c r="B437" s="175" t="s">
        <v>317</v>
      </c>
      <c r="C437" s="176" t="s">
        <v>318</v>
      </c>
      <c r="D437" s="183" t="s">
        <v>687</v>
      </c>
      <c r="E437" s="105">
        <v>1738</v>
      </c>
      <c r="F437" s="107">
        <v>49.7</v>
      </c>
      <c r="G437" s="44" t="s">
        <v>34</v>
      </c>
      <c r="H437" s="33"/>
      <c r="I437" s="40"/>
      <c r="J437" s="47"/>
      <c r="K437" s="86"/>
    </row>
    <row r="438" spans="2:11" ht="13.5" customHeight="1" x14ac:dyDescent="0.25">
      <c r="B438" s="46"/>
      <c r="C438" s="34"/>
      <c r="D438" s="98"/>
      <c r="E438" s="106">
        <v>338</v>
      </c>
      <c r="F438" s="108"/>
      <c r="G438" s="44" t="s">
        <v>321</v>
      </c>
      <c r="H438" s="33" t="s">
        <v>772</v>
      </c>
      <c r="I438" s="40">
        <v>44926</v>
      </c>
      <c r="J438" s="47">
        <v>349</v>
      </c>
      <c r="K438" s="86" t="s">
        <v>422</v>
      </c>
    </row>
    <row r="439" spans="2:11" ht="13.5" customHeight="1" x14ac:dyDescent="0.25">
      <c r="B439" s="46"/>
      <c r="C439" s="34"/>
      <c r="D439" s="98"/>
      <c r="E439" s="207">
        <v>0.7</v>
      </c>
      <c r="F439" s="106"/>
      <c r="G439" s="44" t="s">
        <v>321</v>
      </c>
      <c r="H439" s="33"/>
      <c r="I439" s="40"/>
      <c r="J439" s="47"/>
      <c r="K439" s="86" t="s">
        <v>547</v>
      </c>
    </row>
    <row r="440" spans="2:11" ht="13.5" customHeight="1" x14ac:dyDescent="0.25">
      <c r="B440" s="46"/>
      <c r="C440" s="34"/>
      <c r="D440" s="98"/>
      <c r="E440" s="106">
        <v>3.5</v>
      </c>
      <c r="F440" s="108"/>
      <c r="G440" s="44" t="s">
        <v>321</v>
      </c>
      <c r="H440" s="33"/>
      <c r="I440" s="40"/>
      <c r="J440" s="47"/>
      <c r="K440" s="86" t="s">
        <v>217</v>
      </c>
    </row>
    <row r="441" spans="2:11" ht="13.5" customHeight="1" x14ac:dyDescent="0.25">
      <c r="B441" s="46"/>
      <c r="C441" s="34"/>
      <c r="D441" s="98"/>
      <c r="E441" s="106">
        <v>0.9</v>
      </c>
      <c r="F441" s="108"/>
      <c r="G441" s="44" t="s">
        <v>321</v>
      </c>
      <c r="H441" s="33"/>
      <c r="I441" s="40"/>
      <c r="J441" s="47"/>
      <c r="K441" s="86" t="s">
        <v>508</v>
      </c>
    </row>
    <row r="442" spans="2:11" ht="13.5" customHeight="1" x14ac:dyDescent="0.25">
      <c r="B442" s="46"/>
      <c r="C442" s="34"/>
      <c r="D442" s="98"/>
      <c r="E442" s="106">
        <v>0.6</v>
      </c>
      <c r="F442" s="108"/>
      <c r="G442" s="44" t="s">
        <v>321</v>
      </c>
      <c r="H442" s="33"/>
      <c r="I442" s="40"/>
      <c r="J442" s="47"/>
      <c r="K442" s="86" t="s">
        <v>319</v>
      </c>
    </row>
    <row r="443" spans="2:11" ht="13.5" customHeight="1" x14ac:dyDescent="0.25">
      <c r="B443" s="46"/>
      <c r="C443" s="34"/>
      <c r="D443" s="98"/>
      <c r="E443" s="106">
        <v>54.4</v>
      </c>
      <c r="F443" s="108"/>
      <c r="G443" s="44" t="s">
        <v>321</v>
      </c>
      <c r="H443" s="33" t="s">
        <v>439</v>
      </c>
      <c r="I443" s="40">
        <v>44926</v>
      </c>
      <c r="J443" s="47">
        <v>54.4</v>
      </c>
      <c r="K443" s="86" t="s">
        <v>438</v>
      </c>
    </row>
    <row r="444" spans="2:11" ht="13.5" customHeight="1" x14ac:dyDescent="0.25">
      <c r="B444" s="46"/>
      <c r="C444" s="34"/>
      <c r="D444" s="98"/>
      <c r="E444" s="106">
        <v>98.3</v>
      </c>
      <c r="F444" s="108"/>
      <c r="G444" s="44" t="s">
        <v>321</v>
      </c>
      <c r="H444" s="33" t="s">
        <v>469</v>
      </c>
      <c r="I444" s="40" t="s">
        <v>87</v>
      </c>
      <c r="J444" s="47">
        <v>98.3</v>
      </c>
      <c r="K444" s="86" t="s">
        <v>468</v>
      </c>
    </row>
    <row r="445" spans="2:11" ht="13.5" customHeight="1" x14ac:dyDescent="0.25">
      <c r="B445" s="46"/>
      <c r="C445" s="34"/>
      <c r="D445" s="98"/>
      <c r="E445" s="106">
        <v>0.6</v>
      </c>
      <c r="F445" s="108"/>
      <c r="G445" s="44" t="s">
        <v>321</v>
      </c>
      <c r="H445" s="33"/>
      <c r="I445" s="40"/>
      <c r="J445" s="47"/>
      <c r="K445" s="86" t="s">
        <v>507</v>
      </c>
    </row>
    <row r="446" spans="2:11" ht="13.5" customHeight="1" x14ac:dyDescent="0.25">
      <c r="B446" s="46"/>
      <c r="C446" s="34"/>
      <c r="D446" s="98"/>
      <c r="E446" s="106">
        <v>6</v>
      </c>
      <c r="F446" s="108"/>
      <c r="G446" s="44" t="s">
        <v>321</v>
      </c>
      <c r="H446" s="33"/>
      <c r="I446" s="40"/>
      <c r="J446" s="33"/>
      <c r="K446" s="120" t="s">
        <v>425</v>
      </c>
    </row>
    <row r="447" spans="2:11" ht="13.5" customHeight="1" x14ac:dyDescent="0.25">
      <c r="B447" s="46"/>
      <c r="C447" s="34"/>
      <c r="D447" s="35"/>
      <c r="E447" s="106">
        <v>12.9</v>
      </c>
      <c r="F447" s="108"/>
      <c r="G447" s="44" t="s">
        <v>321</v>
      </c>
      <c r="H447" s="33" t="s">
        <v>320</v>
      </c>
      <c r="I447" s="40" t="s">
        <v>87</v>
      </c>
      <c r="J447" s="47">
        <v>12.9</v>
      </c>
      <c r="K447" s="86" t="s">
        <v>319</v>
      </c>
    </row>
    <row r="448" spans="2:11" ht="13.5" customHeight="1" x14ac:dyDescent="0.25">
      <c r="B448" s="46"/>
      <c r="C448" s="34"/>
      <c r="D448" s="35"/>
      <c r="E448" s="106">
        <v>0.9</v>
      </c>
      <c r="F448" s="108"/>
      <c r="G448" s="44" t="s">
        <v>321</v>
      </c>
      <c r="H448" s="33"/>
      <c r="I448" s="40"/>
      <c r="J448" s="47"/>
      <c r="K448" s="86" t="s">
        <v>562</v>
      </c>
    </row>
    <row r="449" spans="2:11" ht="13.5" customHeight="1" x14ac:dyDescent="0.25">
      <c r="B449" s="46"/>
      <c r="C449" s="34"/>
      <c r="D449" s="35"/>
      <c r="E449" s="106">
        <v>0.3</v>
      </c>
      <c r="F449" s="108">
        <v>0.3</v>
      </c>
      <c r="G449" s="44" t="s">
        <v>321</v>
      </c>
      <c r="H449" s="33"/>
      <c r="I449" s="40"/>
      <c r="J449" s="47"/>
      <c r="K449" s="86" t="s">
        <v>621</v>
      </c>
    </row>
    <row r="450" spans="2:11" ht="13.5" customHeight="1" x14ac:dyDescent="0.25">
      <c r="B450" s="46"/>
      <c r="C450" s="34"/>
      <c r="D450" s="35"/>
      <c r="E450" s="106">
        <v>0.2</v>
      </c>
      <c r="F450" s="108">
        <v>0.2</v>
      </c>
      <c r="G450" s="44" t="s">
        <v>321</v>
      </c>
      <c r="H450" s="33"/>
      <c r="I450" s="40"/>
      <c r="J450" s="47"/>
      <c r="K450" s="86" t="s">
        <v>466</v>
      </c>
    </row>
    <row r="451" spans="2:11" ht="13.5" customHeight="1" x14ac:dyDescent="0.25">
      <c r="B451" s="46"/>
      <c r="C451" s="34"/>
      <c r="D451" s="35"/>
      <c r="E451" s="106">
        <v>18.100000000000001</v>
      </c>
      <c r="F451" s="108">
        <v>18.100000000000001</v>
      </c>
      <c r="G451" s="44" t="s">
        <v>321</v>
      </c>
      <c r="H451" s="33" t="s">
        <v>717</v>
      </c>
      <c r="I451" s="40" t="s">
        <v>87</v>
      </c>
      <c r="J451" s="47">
        <v>18.100000000000001</v>
      </c>
      <c r="K451" s="86" t="s">
        <v>162</v>
      </c>
    </row>
    <row r="452" spans="2:11" ht="13.5" customHeight="1" x14ac:dyDescent="0.25">
      <c r="B452" s="46"/>
      <c r="C452" s="34"/>
      <c r="D452" s="35"/>
      <c r="E452" s="106">
        <v>0.8</v>
      </c>
      <c r="F452" s="108"/>
      <c r="G452" s="44" t="s">
        <v>321</v>
      </c>
      <c r="H452" s="33"/>
      <c r="I452" s="40"/>
      <c r="J452" s="47"/>
      <c r="K452" s="86" t="s">
        <v>559</v>
      </c>
    </row>
    <row r="453" spans="2:11" ht="13.5" customHeight="1" x14ac:dyDescent="0.25">
      <c r="B453" s="46"/>
      <c r="C453" s="34"/>
      <c r="D453" s="35"/>
      <c r="E453" s="106">
        <v>4.5</v>
      </c>
      <c r="F453" s="108"/>
      <c r="G453" s="44" t="s">
        <v>321</v>
      </c>
      <c r="H453" s="33"/>
      <c r="I453" s="40"/>
      <c r="J453" s="47"/>
      <c r="K453" s="86" t="s">
        <v>423</v>
      </c>
    </row>
    <row r="454" spans="2:11" ht="13.5" customHeight="1" x14ac:dyDescent="0.25">
      <c r="B454" s="46"/>
      <c r="C454" s="34"/>
      <c r="D454" s="35"/>
      <c r="E454" s="106">
        <v>1</v>
      </c>
      <c r="F454" s="108"/>
      <c r="G454" s="44" t="s">
        <v>321</v>
      </c>
      <c r="H454" s="33"/>
      <c r="I454" s="40"/>
      <c r="J454" s="47"/>
      <c r="K454" s="353" t="s">
        <v>665</v>
      </c>
    </row>
    <row r="455" spans="2:11" ht="13.5" customHeight="1" x14ac:dyDescent="0.25">
      <c r="B455" s="46"/>
      <c r="C455" s="34"/>
      <c r="D455" s="35"/>
      <c r="E455" s="106">
        <v>223.8</v>
      </c>
      <c r="F455" s="108"/>
      <c r="G455" s="44" t="s">
        <v>321</v>
      </c>
      <c r="H455" s="33" t="s">
        <v>700</v>
      </c>
      <c r="I455" s="40" t="s">
        <v>87</v>
      </c>
      <c r="J455" s="47">
        <v>224.8</v>
      </c>
      <c r="K455" s="86" t="s">
        <v>665</v>
      </c>
    </row>
    <row r="456" spans="2:11" ht="13.5" customHeight="1" x14ac:dyDescent="0.25">
      <c r="B456" s="46"/>
      <c r="C456" s="34"/>
      <c r="D456" s="35"/>
      <c r="E456" s="106">
        <v>1.1000000000000001</v>
      </c>
      <c r="F456" s="108"/>
      <c r="G456" s="44" t="s">
        <v>321</v>
      </c>
      <c r="H456" s="33"/>
      <c r="I456" s="40"/>
      <c r="J456" s="47"/>
      <c r="K456" s="86" t="s">
        <v>465</v>
      </c>
    </row>
    <row r="457" spans="2:11" ht="13.5" customHeight="1" x14ac:dyDescent="0.25">
      <c r="B457" s="46"/>
      <c r="C457" s="34"/>
      <c r="D457" s="35"/>
      <c r="E457" s="106">
        <v>2</v>
      </c>
      <c r="F457" s="108"/>
      <c r="G457" s="44" t="s">
        <v>321</v>
      </c>
      <c r="H457" s="33"/>
      <c r="I457" s="40"/>
      <c r="J457" s="47"/>
      <c r="K457" s="86" t="s">
        <v>421</v>
      </c>
    </row>
    <row r="458" spans="2:11" ht="13.5" customHeight="1" x14ac:dyDescent="0.25">
      <c r="B458" s="46"/>
      <c r="C458" s="34"/>
      <c r="D458" s="35"/>
      <c r="E458" s="106">
        <v>117.9</v>
      </c>
      <c r="F458" s="108"/>
      <c r="G458" s="44" t="s">
        <v>321</v>
      </c>
      <c r="H458" s="33" t="s">
        <v>570</v>
      </c>
      <c r="I458" s="40">
        <v>44926</v>
      </c>
      <c r="J458" s="47">
        <v>117.9</v>
      </c>
      <c r="K458" s="86" t="s">
        <v>421</v>
      </c>
    </row>
    <row r="459" spans="2:11" ht="13.5" customHeight="1" x14ac:dyDescent="0.25">
      <c r="B459" s="46"/>
      <c r="C459" s="34"/>
      <c r="D459" s="35"/>
      <c r="E459" s="106">
        <v>41</v>
      </c>
      <c r="F459" s="108"/>
      <c r="G459" s="44" t="s">
        <v>321</v>
      </c>
      <c r="H459" s="33" t="s">
        <v>322</v>
      </c>
      <c r="I459" s="40">
        <v>44926</v>
      </c>
      <c r="J459" s="47">
        <v>41</v>
      </c>
      <c r="K459" s="86" t="s">
        <v>323</v>
      </c>
    </row>
    <row r="460" spans="2:11" ht="13.5" customHeight="1" x14ac:dyDescent="0.25">
      <c r="B460" s="46"/>
      <c r="C460" s="34"/>
      <c r="D460" s="35"/>
      <c r="E460" s="106">
        <v>0.8</v>
      </c>
      <c r="F460" s="108"/>
      <c r="G460" s="44" t="s">
        <v>43</v>
      </c>
      <c r="H460" s="33"/>
      <c r="I460" s="33"/>
      <c r="J460" s="47"/>
      <c r="K460" s="33" t="s">
        <v>80</v>
      </c>
    </row>
    <row r="461" spans="2:11" ht="13.5" customHeight="1" x14ac:dyDescent="0.25">
      <c r="B461" s="46"/>
      <c r="C461" s="34"/>
      <c r="D461" s="35"/>
      <c r="E461" s="106">
        <v>1.9</v>
      </c>
      <c r="F461" s="108"/>
      <c r="G461" s="44" t="s">
        <v>43</v>
      </c>
      <c r="H461" s="33"/>
      <c r="I461" s="33"/>
      <c r="J461" s="47"/>
      <c r="K461" s="33" t="s">
        <v>467</v>
      </c>
    </row>
    <row r="462" spans="2:11" ht="13.5" customHeight="1" x14ac:dyDescent="0.25">
      <c r="B462" s="46"/>
      <c r="C462" s="34"/>
      <c r="D462" s="35"/>
      <c r="E462" s="106">
        <v>6</v>
      </c>
      <c r="F462" s="108"/>
      <c r="G462" s="44" t="s">
        <v>43</v>
      </c>
      <c r="H462" s="33"/>
      <c r="I462" s="33"/>
      <c r="J462" s="47"/>
      <c r="K462" s="33" t="s">
        <v>93</v>
      </c>
    </row>
    <row r="463" spans="2:11" ht="13.5" customHeight="1" x14ac:dyDescent="0.25">
      <c r="B463" s="46"/>
      <c r="C463" s="34"/>
      <c r="D463" s="35"/>
      <c r="E463" s="106">
        <v>0.9</v>
      </c>
      <c r="F463" s="108"/>
      <c r="G463" s="44" t="s">
        <v>43</v>
      </c>
      <c r="H463" s="33"/>
      <c r="I463" s="33"/>
      <c r="J463" s="47"/>
      <c r="K463" s="33" t="s">
        <v>94</v>
      </c>
    </row>
    <row r="464" spans="2:11" ht="13.5" customHeight="1" x14ac:dyDescent="0.25">
      <c r="B464" s="46"/>
      <c r="C464" s="34"/>
      <c r="D464" s="35"/>
      <c r="E464" s="106">
        <v>12.3</v>
      </c>
      <c r="F464" s="108"/>
      <c r="G464" s="44" t="s">
        <v>43</v>
      </c>
      <c r="H464" s="33"/>
      <c r="I464" s="33"/>
      <c r="J464" s="47"/>
      <c r="K464" s="33" t="s">
        <v>90</v>
      </c>
    </row>
    <row r="465" spans="2:11" ht="13.5" customHeight="1" x14ac:dyDescent="0.25">
      <c r="B465" s="46"/>
      <c r="C465" s="34"/>
      <c r="D465" s="35"/>
      <c r="E465" s="106">
        <v>90</v>
      </c>
      <c r="F465" s="108">
        <v>10.9</v>
      </c>
      <c r="G465" s="44" t="s">
        <v>43</v>
      </c>
      <c r="H465" s="33" t="s">
        <v>436</v>
      </c>
      <c r="I465" s="33" t="s">
        <v>87</v>
      </c>
      <c r="J465" s="47">
        <v>90</v>
      </c>
      <c r="K465" s="33" t="s">
        <v>90</v>
      </c>
    </row>
    <row r="466" spans="2:11" ht="13.5" customHeight="1" x14ac:dyDescent="0.25">
      <c r="B466" s="46"/>
      <c r="C466" s="34"/>
      <c r="D466" s="35"/>
      <c r="E466" s="106">
        <v>1.5</v>
      </c>
      <c r="F466" s="108"/>
      <c r="G466" s="44" t="s">
        <v>43</v>
      </c>
      <c r="H466" s="33"/>
      <c r="I466" s="33"/>
      <c r="J466" s="47"/>
      <c r="K466" s="33" t="s">
        <v>91</v>
      </c>
    </row>
    <row r="467" spans="2:11" ht="13.5" customHeight="1" x14ac:dyDescent="0.25">
      <c r="B467" s="46"/>
      <c r="C467" s="34"/>
      <c r="D467" s="35"/>
      <c r="E467" s="106">
        <v>2.2000000000000002</v>
      </c>
      <c r="F467" s="106"/>
      <c r="G467" s="33" t="s">
        <v>43</v>
      </c>
      <c r="H467" s="33"/>
      <c r="I467" s="33"/>
      <c r="J467" s="47"/>
      <c r="K467" s="33" t="s">
        <v>390</v>
      </c>
    </row>
    <row r="468" spans="2:11" ht="13.5" customHeight="1" x14ac:dyDescent="0.25">
      <c r="B468" s="46"/>
      <c r="C468" s="34"/>
      <c r="D468" s="35"/>
      <c r="E468" s="106">
        <v>1.4</v>
      </c>
      <c r="F468" s="106">
        <v>0.7</v>
      </c>
      <c r="G468" s="33" t="s">
        <v>43</v>
      </c>
      <c r="H468" s="33"/>
      <c r="I468" s="33"/>
      <c r="J468" s="47"/>
      <c r="K468" s="33" t="s">
        <v>674</v>
      </c>
    </row>
    <row r="469" spans="2:11" ht="13.5" customHeight="1" x14ac:dyDescent="0.25">
      <c r="B469" s="46"/>
      <c r="C469" s="34"/>
      <c r="D469" s="35"/>
      <c r="E469" s="106">
        <v>7.5</v>
      </c>
      <c r="F469" s="108"/>
      <c r="G469" s="33" t="s">
        <v>43</v>
      </c>
      <c r="H469" s="33" t="s">
        <v>406</v>
      </c>
      <c r="I469" s="40">
        <v>44926</v>
      </c>
      <c r="J469" s="47">
        <v>7.5</v>
      </c>
      <c r="K469" s="33" t="s">
        <v>211</v>
      </c>
    </row>
    <row r="470" spans="2:11" ht="13.5" customHeight="1" x14ac:dyDescent="0.25">
      <c r="B470" s="46"/>
      <c r="C470" s="34"/>
      <c r="D470" s="35"/>
      <c r="E470" s="106">
        <v>6.3</v>
      </c>
      <c r="F470" s="108"/>
      <c r="G470" s="33" t="s">
        <v>43</v>
      </c>
      <c r="H470" s="33"/>
      <c r="I470" s="33"/>
      <c r="J470" s="47"/>
      <c r="K470" s="33" t="s">
        <v>92</v>
      </c>
    </row>
    <row r="471" spans="2:11" ht="13.5" customHeight="1" x14ac:dyDescent="0.25">
      <c r="B471" s="46"/>
      <c r="C471" s="34"/>
      <c r="D471" s="35"/>
      <c r="E471" s="106">
        <v>99.5</v>
      </c>
      <c r="F471" s="108"/>
      <c r="G471" s="33" t="s">
        <v>43</v>
      </c>
      <c r="H471" s="33" t="s">
        <v>701</v>
      </c>
      <c r="I471" s="33" t="s">
        <v>87</v>
      </c>
      <c r="J471" s="47">
        <v>99.5</v>
      </c>
      <c r="K471" s="33" t="s">
        <v>211</v>
      </c>
    </row>
    <row r="472" spans="2:11" ht="13.5" customHeight="1" x14ac:dyDescent="0.25">
      <c r="B472" s="46"/>
      <c r="C472" s="34"/>
      <c r="D472" s="35"/>
      <c r="E472" s="106">
        <v>174.3</v>
      </c>
      <c r="F472" s="108"/>
      <c r="G472" s="33" t="s">
        <v>43</v>
      </c>
      <c r="H472" s="33" t="s">
        <v>771</v>
      </c>
      <c r="I472" s="40">
        <v>44926</v>
      </c>
      <c r="J472" s="47">
        <v>174.3</v>
      </c>
      <c r="K472" s="33" t="s">
        <v>211</v>
      </c>
    </row>
    <row r="473" spans="2:11" ht="13.5" customHeight="1" x14ac:dyDescent="0.25">
      <c r="B473" s="46"/>
      <c r="C473" s="34"/>
      <c r="D473" s="35"/>
      <c r="E473" s="106">
        <v>4.5</v>
      </c>
      <c r="F473" s="108"/>
      <c r="G473" s="33" t="s">
        <v>89</v>
      </c>
      <c r="H473" s="33"/>
      <c r="I473" s="33"/>
      <c r="J473" s="47"/>
      <c r="K473" s="33" t="s">
        <v>212</v>
      </c>
    </row>
    <row r="474" spans="2:11" ht="13.5" customHeight="1" x14ac:dyDescent="0.25">
      <c r="B474" s="46"/>
      <c r="C474" s="34"/>
      <c r="D474" s="35"/>
      <c r="E474" s="106">
        <v>2</v>
      </c>
      <c r="F474" s="108"/>
      <c r="G474" s="33" t="s">
        <v>43</v>
      </c>
      <c r="H474" s="33"/>
      <c r="I474" s="33"/>
      <c r="J474" s="47"/>
      <c r="K474" s="33" t="s">
        <v>437</v>
      </c>
    </row>
    <row r="475" spans="2:11" ht="13.5" customHeight="1" x14ac:dyDescent="0.25">
      <c r="B475" s="46"/>
      <c r="C475" s="34"/>
      <c r="D475" s="35"/>
      <c r="E475" s="106">
        <v>5</v>
      </c>
      <c r="F475" s="108"/>
      <c r="G475" s="33" t="s">
        <v>43</v>
      </c>
      <c r="H475" s="33"/>
      <c r="I475" s="33"/>
      <c r="J475" s="47"/>
      <c r="K475" s="33" t="s">
        <v>213</v>
      </c>
    </row>
    <row r="476" spans="2:11" ht="13.5" customHeight="1" x14ac:dyDescent="0.25">
      <c r="B476" s="46"/>
      <c r="C476" s="34"/>
      <c r="D476" s="35"/>
      <c r="E476" s="106">
        <v>10</v>
      </c>
      <c r="F476" s="108"/>
      <c r="G476" s="33" t="s">
        <v>43</v>
      </c>
      <c r="H476" s="33"/>
      <c r="I476" s="33"/>
      <c r="J476" s="47"/>
      <c r="K476" s="33" t="s">
        <v>254</v>
      </c>
    </row>
    <row r="477" spans="2:11" ht="13.5" customHeight="1" x14ac:dyDescent="0.25">
      <c r="B477" s="46"/>
      <c r="C477" s="34"/>
      <c r="D477" s="35"/>
      <c r="E477" s="106">
        <v>200.1</v>
      </c>
      <c r="F477" s="108"/>
      <c r="G477" s="33" t="s">
        <v>43</v>
      </c>
      <c r="H477" s="33" t="s">
        <v>553</v>
      </c>
      <c r="I477" s="40">
        <v>44926</v>
      </c>
      <c r="J477" s="47">
        <v>200.1</v>
      </c>
      <c r="K477" s="33" t="s">
        <v>552</v>
      </c>
    </row>
    <row r="478" spans="2:11" ht="13.5" customHeight="1" x14ac:dyDescent="0.25">
      <c r="B478" s="46"/>
      <c r="C478" s="34"/>
      <c r="D478" s="35"/>
      <c r="E478" s="106">
        <v>55</v>
      </c>
      <c r="F478" s="108"/>
      <c r="G478" s="33" t="s">
        <v>43</v>
      </c>
      <c r="H478" s="33" t="s">
        <v>574</v>
      </c>
      <c r="I478" s="40">
        <v>44926</v>
      </c>
      <c r="J478" s="47">
        <v>55</v>
      </c>
      <c r="K478" s="33" t="s">
        <v>573</v>
      </c>
    </row>
    <row r="479" spans="2:11" ht="13.5" customHeight="1" x14ac:dyDescent="0.25">
      <c r="B479" s="46"/>
      <c r="C479" s="34"/>
      <c r="D479" s="35"/>
      <c r="E479" s="106">
        <v>6.1</v>
      </c>
      <c r="F479" s="108"/>
      <c r="G479" s="33" t="s">
        <v>43</v>
      </c>
      <c r="H479" s="33"/>
      <c r="I479" s="33"/>
      <c r="J479" s="33"/>
      <c r="K479" s="120" t="s">
        <v>440</v>
      </c>
    </row>
    <row r="480" spans="2:11" ht="13.5" customHeight="1" x14ac:dyDescent="0.25">
      <c r="B480" s="46"/>
      <c r="C480" s="34"/>
      <c r="D480" s="35"/>
      <c r="E480" s="106">
        <v>19.899999999999999</v>
      </c>
      <c r="F480" s="108">
        <v>10</v>
      </c>
      <c r="G480" s="33" t="s">
        <v>43</v>
      </c>
      <c r="H480" s="33"/>
      <c r="I480" s="33"/>
      <c r="J480" s="33"/>
      <c r="K480" s="120" t="s">
        <v>506</v>
      </c>
    </row>
    <row r="481" spans="2:11" ht="13.5" customHeight="1" x14ac:dyDescent="0.25">
      <c r="B481" s="46"/>
      <c r="C481" s="34"/>
      <c r="D481" s="35"/>
      <c r="E481" s="106">
        <v>79.7</v>
      </c>
      <c r="F481" s="108"/>
      <c r="G481" s="33" t="s">
        <v>43</v>
      </c>
      <c r="H481" s="33" t="s">
        <v>420</v>
      </c>
      <c r="I481" s="40">
        <v>44926</v>
      </c>
      <c r="J481" s="47">
        <v>79.7</v>
      </c>
      <c r="K481" s="33" t="s">
        <v>419</v>
      </c>
    </row>
    <row r="482" spans="2:11" ht="13.5" customHeight="1" x14ac:dyDescent="0.25">
      <c r="B482" s="46"/>
      <c r="C482" s="34"/>
      <c r="D482" s="35"/>
      <c r="E482" s="106">
        <v>5.9</v>
      </c>
      <c r="F482" s="108"/>
      <c r="G482" s="33" t="s">
        <v>43</v>
      </c>
      <c r="H482" s="33"/>
      <c r="I482" s="33"/>
      <c r="J482" s="47"/>
      <c r="K482" s="33" t="s">
        <v>215</v>
      </c>
    </row>
    <row r="483" spans="2:11" ht="13.5" customHeight="1" x14ac:dyDescent="0.25">
      <c r="B483" s="46"/>
      <c r="C483" s="34"/>
      <c r="D483" s="35"/>
      <c r="E483" s="106">
        <v>9.5</v>
      </c>
      <c r="F483" s="108">
        <v>9.5</v>
      </c>
      <c r="G483" s="33" t="s">
        <v>43</v>
      </c>
      <c r="H483" s="33"/>
      <c r="I483" s="40"/>
      <c r="J483" s="47"/>
      <c r="K483" s="33" t="s">
        <v>211</v>
      </c>
    </row>
    <row r="484" spans="2:11" ht="13.5" customHeight="1" x14ac:dyDescent="0.25">
      <c r="B484" s="46"/>
      <c r="C484" s="34"/>
      <c r="D484" s="35"/>
      <c r="E484" s="106">
        <v>1</v>
      </c>
      <c r="F484" s="108"/>
      <c r="G484" s="33" t="s">
        <v>43</v>
      </c>
      <c r="H484" s="33"/>
      <c r="I484" s="33"/>
      <c r="J484" s="47"/>
      <c r="K484" s="33" t="s">
        <v>214</v>
      </c>
    </row>
    <row r="485" spans="2:11" ht="13.5" customHeight="1" x14ac:dyDescent="0.25">
      <c r="B485" s="46"/>
      <c r="C485" s="34"/>
      <c r="D485" s="35"/>
      <c r="E485" s="106">
        <v>5.7</v>
      </c>
      <c r="F485" s="108"/>
      <c r="G485" s="33" t="s">
        <v>43</v>
      </c>
      <c r="H485" s="33"/>
      <c r="I485" s="33"/>
      <c r="J485" s="47"/>
      <c r="K485" s="33" t="s">
        <v>702</v>
      </c>
    </row>
    <row r="486" spans="2:11" ht="13.5" customHeight="1" x14ac:dyDescent="0.25">
      <c r="B486" s="46"/>
      <c r="C486" s="34"/>
      <c r="D486" s="35"/>
      <c r="E486" s="106">
        <v>1.5</v>
      </c>
      <c r="F486" s="108"/>
      <c r="G486" s="33" t="s">
        <v>43</v>
      </c>
      <c r="H486" s="33"/>
      <c r="I486" s="33"/>
      <c r="J486" s="47"/>
      <c r="K486" s="33" t="s">
        <v>76</v>
      </c>
    </row>
    <row r="487" spans="2:11" ht="26.25" customHeight="1" x14ac:dyDescent="0.25">
      <c r="B487" s="175" t="s">
        <v>101</v>
      </c>
      <c r="C487" s="176" t="s">
        <v>103</v>
      </c>
      <c r="D487" s="183" t="s">
        <v>688</v>
      </c>
      <c r="E487" s="105">
        <v>350.8</v>
      </c>
      <c r="F487" s="107"/>
      <c r="G487" s="33" t="s">
        <v>101</v>
      </c>
      <c r="H487" s="33"/>
      <c r="I487" s="33"/>
      <c r="J487" s="47"/>
      <c r="K487" s="33"/>
    </row>
    <row r="488" spans="2:11" ht="22.5" x14ac:dyDescent="0.25">
      <c r="B488" s="46"/>
      <c r="C488" s="34"/>
      <c r="D488" s="113"/>
      <c r="E488" s="106">
        <v>19.2</v>
      </c>
      <c r="F488" s="107"/>
      <c r="G488" s="33" t="s">
        <v>101</v>
      </c>
      <c r="H488" s="33"/>
      <c r="I488" s="33"/>
      <c r="J488" s="47"/>
      <c r="K488" s="33" t="s">
        <v>464</v>
      </c>
    </row>
    <row r="489" spans="2:11" ht="22.5" x14ac:dyDescent="0.25">
      <c r="B489" s="46"/>
      <c r="C489" s="34"/>
      <c r="D489" s="98"/>
      <c r="E489" s="106">
        <v>2.7</v>
      </c>
      <c r="F489" s="108"/>
      <c r="G489" s="33" t="s">
        <v>101</v>
      </c>
      <c r="H489" s="33"/>
      <c r="I489" s="33"/>
      <c r="J489" s="47"/>
      <c r="K489" s="33" t="s">
        <v>100</v>
      </c>
    </row>
    <row r="490" spans="2:11" ht="22.5" x14ac:dyDescent="0.25">
      <c r="B490" s="46"/>
      <c r="C490" s="34"/>
      <c r="D490" s="98"/>
      <c r="E490" s="106">
        <v>72.8</v>
      </c>
      <c r="F490" s="108"/>
      <c r="G490" s="33" t="s">
        <v>101</v>
      </c>
      <c r="H490" s="33" t="s">
        <v>623</v>
      </c>
      <c r="I490" s="33" t="s">
        <v>87</v>
      </c>
      <c r="J490" s="47">
        <v>72.8</v>
      </c>
      <c r="K490" s="33" t="s">
        <v>622</v>
      </c>
    </row>
    <row r="491" spans="2:11" ht="22.5" x14ac:dyDescent="0.25">
      <c r="B491" s="46"/>
      <c r="C491" s="34"/>
      <c r="D491" s="98"/>
      <c r="E491" s="106">
        <v>19.899999999999999</v>
      </c>
      <c r="F491" s="108"/>
      <c r="G491" s="33" t="s">
        <v>101</v>
      </c>
      <c r="H491" s="33"/>
      <c r="I491" s="33"/>
      <c r="J491" s="47"/>
      <c r="K491" s="33" t="s">
        <v>257</v>
      </c>
    </row>
    <row r="492" spans="2:11" ht="22.5" x14ac:dyDescent="0.25">
      <c r="B492" s="46"/>
      <c r="C492" s="34"/>
      <c r="D492" s="98"/>
      <c r="E492" s="106">
        <v>4.2</v>
      </c>
      <c r="F492" s="108"/>
      <c r="G492" s="33" t="s">
        <v>101</v>
      </c>
      <c r="H492" s="33" t="s">
        <v>392</v>
      </c>
      <c r="I492" s="40">
        <v>44926</v>
      </c>
      <c r="J492" s="47">
        <v>4.2</v>
      </c>
      <c r="K492" s="33" t="s">
        <v>391</v>
      </c>
    </row>
    <row r="493" spans="2:11" ht="22.5" x14ac:dyDescent="0.25">
      <c r="B493" s="46"/>
      <c r="C493" s="34"/>
      <c r="D493" s="98"/>
      <c r="E493" s="106">
        <v>10.9</v>
      </c>
      <c r="F493" s="108"/>
      <c r="G493" s="33" t="s">
        <v>101</v>
      </c>
      <c r="H493" s="33"/>
      <c r="I493" s="33"/>
      <c r="J493" s="47"/>
      <c r="K493" s="33" t="s">
        <v>425</v>
      </c>
    </row>
    <row r="494" spans="2:11" ht="22.5" x14ac:dyDescent="0.25">
      <c r="B494" s="46"/>
      <c r="C494" s="34"/>
      <c r="D494" s="98"/>
      <c r="E494" s="106">
        <v>5.6</v>
      </c>
      <c r="F494" s="108"/>
      <c r="G494" s="33" t="s">
        <v>101</v>
      </c>
      <c r="H494" s="33"/>
      <c r="I494" s="33"/>
      <c r="J494" s="47"/>
      <c r="K494" s="33" t="s">
        <v>216</v>
      </c>
    </row>
    <row r="495" spans="2:11" ht="15" customHeight="1" x14ac:dyDescent="0.25">
      <c r="B495" s="46"/>
      <c r="C495" s="34"/>
      <c r="D495" s="98"/>
      <c r="E495" s="106">
        <v>28.1</v>
      </c>
      <c r="F495" s="108"/>
      <c r="G495" s="33" t="s">
        <v>101</v>
      </c>
      <c r="H495" s="33"/>
      <c r="I495" s="33"/>
      <c r="J495" s="47"/>
      <c r="K495" s="33" t="s">
        <v>92</v>
      </c>
    </row>
    <row r="496" spans="2:11" ht="22.5" x14ac:dyDescent="0.25">
      <c r="B496" s="46"/>
      <c r="C496" s="34"/>
      <c r="D496" s="98"/>
      <c r="E496" s="106">
        <v>22.4</v>
      </c>
      <c r="F496" s="108"/>
      <c r="G496" s="33" t="s">
        <v>101</v>
      </c>
      <c r="H496" s="33"/>
      <c r="I496" s="33"/>
      <c r="J496" s="47"/>
      <c r="K496" s="33" t="s">
        <v>325</v>
      </c>
    </row>
    <row r="497" spans="1:11" ht="22.5" x14ac:dyDescent="0.25">
      <c r="B497" s="46"/>
      <c r="C497" s="34"/>
      <c r="D497" s="35"/>
      <c r="E497" s="106">
        <v>1.3</v>
      </c>
      <c r="F497" s="108"/>
      <c r="G497" s="33" t="s">
        <v>101</v>
      </c>
      <c r="H497" s="33"/>
      <c r="I497" s="33"/>
      <c r="J497" s="47"/>
      <c r="K497" s="33" t="s">
        <v>327</v>
      </c>
    </row>
    <row r="498" spans="1:11" ht="22.5" x14ac:dyDescent="0.25">
      <c r="B498" s="46"/>
      <c r="C498" s="34"/>
      <c r="D498" s="35"/>
      <c r="E498" s="106">
        <v>2.6</v>
      </c>
      <c r="F498" s="108"/>
      <c r="G498" s="33" t="s">
        <v>101</v>
      </c>
      <c r="H498" s="33"/>
      <c r="I498" s="33"/>
      <c r="J498" s="47"/>
      <c r="K498" s="33" t="s">
        <v>326</v>
      </c>
    </row>
    <row r="499" spans="1:11" ht="22.5" x14ac:dyDescent="0.25">
      <c r="B499" s="46"/>
      <c r="C499" s="34"/>
      <c r="D499" s="35"/>
      <c r="E499" s="106">
        <v>20.9</v>
      </c>
      <c r="F499" s="108"/>
      <c r="G499" s="33" t="s">
        <v>101</v>
      </c>
      <c r="H499" s="33"/>
      <c r="I499" s="33"/>
      <c r="J499" s="47"/>
      <c r="K499" s="33" t="s">
        <v>319</v>
      </c>
    </row>
    <row r="500" spans="1:11" ht="22.5" x14ac:dyDescent="0.25">
      <c r="B500" s="46"/>
      <c r="C500" s="34"/>
      <c r="D500" s="35"/>
      <c r="E500" s="106">
        <v>1.2</v>
      </c>
      <c r="F500" s="108"/>
      <c r="G500" s="33" t="s">
        <v>101</v>
      </c>
      <c r="H500" s="33"/>
      <c r="I500" s="33"/>
      <c r="J500" s="47"/>
      <c r="K500" s="33" t="s">
        <v>440</v>
      </c>
    </row>
    <row r="501" spans="1:11" ht="22.5" x14ac:dyDescent="0.25">
      <c r="B501" s="46"/>
      <c r="C501" s="34"/>
      <c r="D501" s="35"/>
      <c r="E501" s="106">
        <v>35.5</v>
      </c>
      <c r="F501" s="108"/>
      <c r="G501" s="33" t="s">
        <v>101</v>
      </c>
      <c r="H501" s="33" t="s">
        <v>320</v>
      </c>
      <c r="I501" s="33" t="s">
        <v>300</v>
      </c>
      <c r="J501" s="47">
        <v>35.5</v>
      </c>
      <c r="K501" s="33" t="s">
        <v>319</v>
      </c>
    </row>
    <row r="502" spans="1:11" ht="22.5" x14ac:dyDescent="0.25">
      <c r="B502" s="46"/>
      <c r="C502" s="34"/>
      <c r="D502" s="35"/>
      <c r="E502" s="106">
        <v>7</v>
      </c>
      <c r="F502" s="108"/>
      <c r="G502" s="33" t="s">
        <v>101</v>
      </c>
      <c r="H502" s="33"/>
      <c r="I502" s="33"/>
      <c r="J502" s="47"/>
      <c r="K502" s="33" t="s">
        <v>600</v>
      </c>
    </row>
    <row r="503" spans="1:11" ht="22.5" x14ac:dyDescent="0.25">
      <c r="B503" s="46"/>
      <c r="C503" s="34"/>
      <c r="D503" s="35"/>
      <c r="E503" s="106">
        <v>1.4</v>
      </c>
      <c r="F503" s="108"/>
      <c r="G503" s="33" t="s">
        <v>101</v>
      </c>
      <c r="H503" s="33"/>
      <c r="I503" s="33"/>
      <c r="J503" s="47"/>
      <c r="K503" s="33" t="s">
        <v>218</v>
      </c>
    </row>
    <row r="504" spans="1:11" x14ac:dyDescent="0.25">
      <c r="B504" s="46"/>
      <c r="C504" s="34"/>
      <c r="D504" s="35"/>
      <c r="E504" s="106">
        <v>48.9</v>
      </c>
      <c r="F504" s="108"/>
      <c r="G504" s="33" t="s">
        <v>99</v>
      </c>
      <c r="H504" s="33"/>
      <c r="I504" s="33"/>
      <c r="J504" s="47"/>
      <c r="K504" s="33" t="s">
        <v>217</v>
      </c>
    </row>
    <row r="505" spans="1:11" x14ac:dyDescent="0.25">
      <c r="B505" s="46"/>
      <c r="C505" s="34"/>
      <c r="D505" s="35"/>
      <c r="E505" s="106">
        <v>0.2</v>
      </c>
      <c r="F505" s="108"/>
      <c r="G505" s="33" t="s">
        <v>99</v>
      </c>
      <c r="H505" s="33"/>
      <c r="I505" s="33"/>
      <c r="J505" s="47"/>
      <c r="K505" s="33" t="s">
        <v>215</v>
      </c>
    </row>
    <row r="506" spans="1:11" x14ac:dyDescent="0.25">
      <c r="B506" s="46"/>
      <c r="C506" s="34"/>
      <c r="D506" s="35"/>
      <c r="E506" s="106">
        <v>10</v>
      </c>
      <c r="F506" s="108"/>
      <c r="G506" s="33" t="s">
        <v>99</v>
      </c>
      <c r="H506" s="33"/>
      <c r="I506" s="33"/>
      <c r="J506" s="47"/>
      <c r="K506" s="33" t="s">
        <v>255</v>
      </c>
    </row>
    <row r="507" spans="1:11" x14ac:dyDescent="0.25">
      <c r="B507" s="46"/>
      <c r="C507" s="34"/>
      <c r="D507" s="35"/>
      <c r="E507" s="106">
        <v>0.8</v>
      </c>
      <c r="F507" s="55"/>
      <c r="G507" s="33" t="s">
        <v>99</v>
      </c>
      <c r="H507" s="33"/>
      <c r="I507" s="33"/>
      <c r="J507" s="47"/>
      <c r="K507" s="33" t="s">
        <v>324</v>
      </c>
    </row>
    <row r="508" spans="1:11" x14ac:dyDescent="0.25">
      <c r="B508" s="46"/>
      <c r="C508" s="34"/>
      <c r="D508" s="98"/>
      <c r="E508" s="106">
        <v>35.200000000000003</v>
      </c>
      <c r="F508" s="108"/>
      <c r="G508" s="33" t="s">
        <v>99</v>
      </c>
      <c r="H508" s="33"/>
      <c r="I508" s="33"/>
      <c r="J508" s="47"/>
      <c r="K508" s="33" t="s">
        <v>104</v>
      </c>
    </row>
    <row r="509" spans="1:11" ht="33" customHeight="1" x14ac:dyDescent="0.25">
      <c r="B509" s="175" t="s">
        <v>256</v>
      </c>
      <c r="C509" s="176" t="s">
        <v>312</v>
      </c>
      <c r="D509" s="183" t="s">
        <v>610</v>
      </c>
      <c r="E509" s="354">
        <v>892.4</v>
      </c>
      <c r="F509" s="32"/>
      <c r="G509" s="33" t="s">
        <v>256</v>
      </c>
      <c r="H509" s="33"/>
      <c r="I509" s="33"/>
      <c r="J509" s="47"/>
      <c r="K509" s="33"/>
    </row>
    <row r="510" spans="1:11" ht="25.5" customHeight="1" x14ac:dyDescent="0.25">
      <c r="A510" s="30"/>
      <c r="B510" s="126"/>
      <c r="C510" s="124"/>
      <c r="D510" s="125"/>
      <c r="E510" s="205">
        <v>230</v>
      </c>
      <c r="F510" s="355"/>
      <c r="G510" s="363" t="s">
        <v>256</v>
      </c>
      <c r="H510" s="91" t="s">
        <v>354</v>
      </c>
      <c r="I510" s="92">
        <v>44926</v>
      </c>
      <c r="J510" s="15">
        <v>230</v>
      </c>
      <c r="K510" s="17" t="s">
        <v>353</v>
      </c>
    </row>
    <row r="511" spans="1:11" s="29" customFormat="1" ht="25.5" customHeight="1" x14ac:dyDescent="0.25">
      <c r="A511" s="139"/>
      <c r="B511" s="126"/>
      <c r="C511" s="124"/>
      <c r="D511" s="122"/>
      <c r="E511" s="356">
        <v>233</v>
      </c>
      <c r="F511" s="357"/>
      <c r="G511" s="363" t="s">
        <v>256</v>
      </c>
      <c r="H511" s="91" t="s">
        <v>405</v>
      </c>
      <c r="I511" s="92" t="s">
        <v>87</v>
      </c>
      <c r="J511" s="138">
        <v>233</v>
      </c>
      <c r="K511" s="17" t="s">
        <v>353</v>
      </c>
    </row>
    <row r="512" spans="1:11" s="78" customFormat="1" ht="25.5" customHeight="1" x14ac:dyDescent="0.25">
      <c r="A512"/>
      <c r="B512" s="134"/>
      <c r="C512" s="135"/>
      <c r="D512" s="122"/>
      <c r="E512" s="112">
        <v>229.9</v>
      </c>
      <c r="F512" s="362"/>
      <c r="G512" s="364" t="s">
        <v>256</v>
      </c>
      <c r="H512" s="136" t="s">
        <v>502</v>
      </c>
      <c r="I512" s="137">
        <v>44926</v>
      </c>
      <c r="J512" s="121">
        <v>229.9</v>
      </c>
      <c r="K512" s="18" t="s">
        <v>355</v>
      </c>
    </row>
    <row r="513" spans="1:16" ht="25.5" customHeight="1" x14ac:dyDescent="0.25">
      <c r="A513" s="30"/>
      <c r="B513" s="45"/>
      <c r="C513" s="118"/>
      <c r="D513" s="100"/>
      <c r="E513" s="106">
        <v>194.3</v>
      </c>
      <c r="F513" s="69"/>
      <c r="G513" s="53" t="s">
        <v>256</v>
      </c>
      <c r="H513" s="53" t="s">
        <v>356</v>
      </c>
      <c r="I513" s="79">
        <v>44926</v>
      </c>
      <c r="J513" s="80">
        <v>194.3</v>
      </c>
      <c r="K513" s="53" t="s">
        <v>355</v>
      </c>
    </row>
    <row r="514" spans="1:16" ht="25.5" customHeight="1" x14ac:dyDescent="0.25">
      <c r="A514" s="30"/>
      <c r="B514" s="46"/>
      <c r="C514" s="34"/>
      <c r="D514" s="98"/>
      <c r="E514" s="106">
        <v>5.2</v>
      </c>
      <c r="F514" s="32"/>
      <c r="G514" s="33" t="s">
        <v>256</v>
      </c>
      <c r="H514" s="33"/>
      <c r="I514" s="40"/>
      <c r="J514" s="47"/>
      <c r="K514" s="33" t="s">
        <v>257</v>
      </c>
      <c r="P514" s="159"/>
    </row>
    <row r="515" spans="1:16" x14ac:dyDescent="0.25">
      <c r="B515" s="195" t="s">
        <v>203</v>
      </c>
      <c r="C515" s="176" t="s">
        <v>313</v>
      </c>
      <c r="D515" s="183" t="s">
        <v>773</v>
      </c>
      <c r="E515" s="107">
        <v>1233.5999999999999</v>
      </c>
      <c r="F515" s="107">
        <v>271.10000000000002</v>
      </c>
      <c r="G515" s="33" t="s">
        <v>203</v>
      </c>
      <c r="H515" s="33"/>
      <c r="I515" s="40"/>
      <c r="J515" s="47"/>
      <c r="K515" s="33"/>
    </row>
    <row r="516" spans="1:16" x14ac:dyDescent="0.25">
      <c r="A516" s="30"/>
      <c r="B516" s="46"/>
      <c r="C516" s="34"/>
      <c r="D516" s="106"/>
      <c r="E516" s="108">
        <v>4.7</v>
      </c>
      <c r="F516" s="211"/>
      <c r="G516" s="33" t="s">
        <v>203</v>
      </c>
      <c r="H516" s="33"/>
      <c r="I516" s="33"/>
      <c r="J516" s="47"/>
      <c r="K516" s="33" t="s">
        <v>329</v>
      </c>
    </row>
    <row r="517" spans="1:16" x14ac:dyDescent="0.25">
      <c r="B517" s="46"/>
      <c r="C517" s="34"/>
      <c r="D517" s="106"/>
      <c r="E517" s="108">
        <v>7</v>
      </c>
      <c r="F517" s="358"/>
      <c r="G517" s="33" t="s">
        <v>203</v>
      </c>
      <c r="H517" s="33"/>
      <c r="I517" s="33"/>
      <c r="J517" s="47"/>
      <c r="K517" s="33" t="s">
        <v>423</v>
      </c>
    </row>
    <row r="518" spans="1:16" x14ac:dyDescent="0.25">
      <c r="B518" s="46"/>
      <c r="C518" s="34"/>
      <c r="D518" s="106"/>
      <c r="E518" s="108">
        <v>5.0999999999999996</v>
      </c>
      <c r="F518" s="358"/>
      <c r="G518" s="33" t="s">
        <v>203</v>
      </c>
      <c r="H518" s="33"/>
      <c r="I518" s="33"/>
      <c r="J518" s="47"/>
      <c r="K518" s="33" t="s">
        <v>92</v>
      </c>
    </row>
    <row r="519" spans="1:16" x14ac:dyDescent="0.25">
      <c r="B519" s="46"/>
      <c r="C519" s="34"/>
      <c r="D519" s="106"/>
      <c r="E519" s="108">
        <v>10</v>
      </c>
      <c r="F519" s="358">
        <v>10</v>
      </c>
      <c r="G519" s="33" t="s">
        <v>203</v>
      </c>
      <c r="H519" s="33"/>
      <c r="I519" s="33"/>
      <c r="J519" s="47"/>
      <c r="K519" s="33" t="s">
        <v>774</v>
      </c>
    </row>
    <row r="520" spans="1:16" x14ac:dyDescent="0.25">
      <c r="B520" s="46"/>
      <c r="C520" s="34"/>
      <c r="D520" s="106"/>
      <c r="E520" s="108">
        <v>35.6</v>
      </c>
      <c r="F520" s="358">
        <v>35.6</v>
      </c>
      <c r="G520" s="33" t="s">
        <v>203</v>
      </c>
      <c r="H520" s="33" t="s">
        <v>712</v>
      </c>
      <c r="I520" s="33" t="s">
        <v>87</v>
      </c>
      <c r="J520" s="47">
        <v>35.6</v>
      </c>
      <c r="K520" s="33" t="s">
        <v>711</v>
      </c>
    </row>
    <row r="521" spans="1:16" x14ac:dyDescent="0.25">
      <c r="B521" s="46"/>
      <c r="C521" s="34"/>
      <c r="D521" s="106"/>
      <c r="E521" s="108">
        <v>139.9</v>
      </c>
      <c r="F521" s="358">
        <v>139.9</v>
      </c>
      <c r="G521" s="33" t="s">
        <v>203</v>
      </c>
      <c r="H521" s="33" t="s">
        <v>725</v>
      </c>
      <c r="I521" s="33" t="s">
        <v>87</v>
      </c>
      <c r="J521" s="47">
        <v>139.9</v>
      </c>
      <c r="K521" s="33" t="s">
        <v>724</v>
      </c>
    </row>
    <row r="522" spans="1:16" x14ac:dyDescent="0.25">
      <c r="B522" s="46"/>
      <c r="C522" s="34"/>
      <c r="D522" s="106"/>
      <c r="E522" s="108">
        <v>86.4</v>
      </c>
      <c r="F522" s="201"/>
      <c r="G522" s="33" t="s">
        <v>241</v>
      </c>
      <c r="H522" s="33" t="s">
        <v>406</v>
      </c>
      <c r="I522" s="40">
        <v>44926</v>
      </c>
      <c r="J522" s="47">
        <v>86.4</v>
      </c>
      <c r="K522" s="33" t="s">
        <v>211</v>
      </c>
    </row>
    <row r="523" spans="1:16" x14ac:dyDescent="0.25">
      <c r="B523" s="46"/>
      <c r="C523" s="34"/>
      <c r="D523" s="106"/>
      <c r="E523" s="108">
        <v>2.8</v>
      </c>
      <c r="F523" s="201"/>
      <c r="G523" s="33" t="s">
        <v>203</v>
      </c>
      <c r="H523" s="33"/>
      <c r="I523" s="33"/>
      <c r="J523" s="47"/>
      <c r="K523" s="33" t="s">
        <v>330</v>
      </c>
    </row>
    <row r="524" spans="1:16" x14ac:dyDescent="0.25">
      <c r="B524" s="46"/>
      <c r="C524" s="34"/>
      <c r="D524" s="106"/>
      <c r="E524" s="108">
        <v>2.8</v>
      </c>
      <c r="F524" s="201"/>
      <c r="G524" s="33" t="s">
        <v>203</v>
      </c>
      <c r="H524" s="33"/>
      <c r="I524" s="33"/>
      <c r="J524" s="47"/>
      <c r="K524" s="33" t="s">
        <v>319</v>
      </c>
    </row>
    <row r="525" spans="1:16" x14ac:dyDescent="0.25">
      <c r="B525" s="46"/>
      <c r="C525" s="34"/>
      <c r="D525" s="106"/>
      <c r="E525" s="108">
        <v>76.599999999999994</v>
      </c>
      <c r="F525" s="201"/>
      <c r="G525" s="33" t="s">
        <v>203</v>
      </c>
      <c r="H525" s="33" t="s">
        <v>723</v>
      </c>
      <c r="I525" s="33" t="s">
        <v>87</v>
      </c>
      <c r="J525" s="47">
        <v>76.599999999999994</v>
      </c>
      <c r="K525" s="33" t="s">
        <v>552</v>
      </c>
    </row>
    <row r="526" spans="1:16" x14ac:dyDescent="0.25">
      <c r="B526" s="46"/>
      <c r="C526" s="34"/>
      <c r="D526" s="106"/>
      <c r="E526" s="108">
        <v>232.5</v>
      </c>
      <c r="F526" s="201"/>
      <c r="G526" s="33" t="s">
        <v>203</v>
      </c>
      <c r="H526" s="33" t="s">
        <v>612</v>
      </c>
      <c r="I526" s="33" t="s">
        <v>87</v>
      </c>
      <c r="J526" s="47">
        <v>232.5</v>
      </c>
      <c r="K526" s="33" t="s">
        <v>611</v>
      </c>
    </row>
    <row r="527" spans="1:16" x14ac:dyDescent="0.25">
      <c r="B527" s="46"/>
      <c r="C527" s="34"/>
      <c r="D527" s="106"/>
      <c r="E527" s="108">
        <v>1.1000000000000001</v>
      </c>
      <c r="F527" s="201"/>
      <c r="G527" s="33" t="s">
        <v>203</v>
      </c>
      <c r="H527" s="33"/>
      <c r="I527" s="33"/>
      <c r="J527" s="47"/>
      <c r="K527" s="33" t="s">
        <v>215</v>
      </c>
    </row>
    <row r="528" spans="1:16" x14ac:dyDescent="0.25">
      <c r="B528" s="46"/>
      <c r="C528" s="34"/>
      <c r="D528" s="106"/>
      <c r="E528" s="108">
        <v>17.2</v>
      </c>
      <c r="F528" s="201"/>
      <c r="G528" s="127" t="s">
        <v>203</v>
      </c>
      <c r="H528" s="33" t="s">
        <v>240</v>
      </c>
      <c r="I528" s="33" t="s">
        <v>87</v>
      </c>
      <c r="J528" s="47">
        <v>17.2</v>
      </c>
      <c r="K528" s="33" t="s">
        <v>239</v>
      </c>
    </row>
    <row r="529" spans="2:12" x14ac:dyDescent="0.25">
      <c r="B529" s="46"/>
      <c r="C529" s="34"/>
      <c r="D529" s="106"/>
      <c r="E529" s="108">
        <v>271.5</v>
      </c>
      <c r="F529" s="360">
        <v>78.599999999999994</v>
      </c>
      <c r="G529" s="44" t="s">
        <v>203</v>
      </c>
      <c r="H529" s="33" t="s">
        <v>205</v>
      </c>
      <c r="I529" s="40">
        <v>44926</v>
      </c>
      <c r="J529" s="47">
        <v>537.9</v>
      </c>
      <c r="K529" s="33" t="s">
        <v>204</v>
      </c>
    </row>
    <row r="530" spans="2:12" x14ac:dyDescent="0.25">
      <c r="B530" s="46"/>
      <c r="C530" s="34"/>
      <c r="D530" s="106"/>
      <c r="E530" s="108">
        <v>0.3</v>
      </c>
      <c r="F530" s="201"/>
      <c r="G530" s="44" t="s">
        <v>203</v>
      </c>
      <c r="H530" s="33"/>
      <c r="I530" s="40"/>
      <c r="J530" s="47"/>
      <c r="K530" s="33" t="s">
        <v>621</v>
      </c>
    </row>
    <row r="531" spans="2:12" x14ac:dyDescent="0.25">
      <c r="B531" s="46"/>
      <c r="C531" s="34"/>
      <c r="D531" s="106"/>
      <c r="E531" s="108">
        <v>1.9</v>
      </c>
      <c r="F531" s="201"/>
      <c r="G531" s="44" t="s">
        <v>203</v>
      </c>
      <c r="H531" s="33"/>
      <c r="I531" s="40"/>
      <c r="J531" s="47"/>
      <c r="K531" s="33" t="s">
        <v>624</v>
      </c>
    </row>
    <row r="532" spans="2:12" x14ac:dyDescent="0.25">
      <c r="B532" s="46"/>
      <c r="C532" s="34"/>
      <c r="D532" s="106"/>
      <c r="E532" s="55">
        <v>1.8</v>
      </c>
      <c r="F532" s="201"/>
      <c r="G532" s="44" t="s">
        <v>203</v>
      </c>
      <c r="H532" s="33"/>
      <c r="I532" s="40"/>
      <c r="J532" s="47"/>
      <c r="K532" s="33" t="s">
        <v>534</v>
      </c>
    </row>
    <row r="533" spans="2:12" x14ac:dyDescent="0.25">
      <c r="B533" s="46"/>
      <c r="C533" s="34"/>
      <c r="D533" s="106"/>
      <c r="E533" s="108">
        <v>2.2000000000000002</v>
      </c>
      <c r="F533" s="201"/>
      <c r="G533" s="44" t="s">
        <v>203</v>
      </c>
      <c r="H533" s="33"/>
      <c r="I533" s="40"/>
      <c r="J533" s="47"/>
      <c r="K533" s="33" t="s">
        <v>332</v>
      </c>
    </row>
    <row r="534" spans="2:12" x14ac:dyDescent="0.25">
      <c r="B534" s="46"/>
      <c r="C534" s="34"/>
      <c r="D534" s="106"/>
      <c r="E534" s="108">
        <v>3.8</v>
      </c>
      <c r="F534" s="201"/>
      <c r="G534" s="44" t="s">
        <v>203</v>
      </c>
      <c r="H534" s="33"/>
      <c r="I534" s="40"/>
      <c r="J534" s="47"/>
      <c r="K534" s="33" t="s">
        <v>207</v>
      </c>
    </row>
    <row r="535" spans="2:12" x14ac:dyDescent="0.25">
      <c r="B535" s="46"/>
      <c r="C535" s="34"/>
      <c r="D535" s="106"/>
      <c r="E535" s="108">
        <v>4.5</v>
      </c>
      <c r="F535" s="201"/>
      <c r="G535" s="44" t="s">
        <v>203</v>
      </c>
      <c r="H535" s="33"/>
      <c r="I535" s="40"/>
      <c r="J535" s="47"/>
      <c r="K535" s="33" t="s">
        <v>333</v>
      </c>
    </row>
    <row r="536" spans="2:12" x14ac:dyDescent="0.25">
      <c r="B536" s="46"/>
      <c r="C536" s="34"/>
      <c r="D536" s="106"/>
      <c r="E536" s="108">
        <v>1.7</v>
      </c>
      <c r="F536" s="201"/>
      <c r="G536" s="44" t="s">
        <v>203</v>
      </c>
      <c r="H536" s="33"/>
      <c r="I536" s="40"/>
      <c r="J536" s="47"/>
      <c r="K536" s="33" t="s">
        <v>331</v>
      </c>
    </row>
    <row r="537" spans="2:12" x14ac:dyDescent="0.25">
      <c r="B537" s="46"/>
      <c r="C537" s="34"/>
      <c r="D537" s="106"/>
      <c r="E537" s="108">
        <v>1.5</v>
      </c>
      <c r="F537" s="201"/>
      <c r="G537" s="44" t="s">
        <v>203</v>
      </c>
      <c r="H537" s="33"/>
      <c r="I537" s="40"/>
      <c r="J537" s="47"/>
      <c r="K537" s="33" t="s">
        <v>470</v>
      </c>
    </row>
    <row r="538" spans="2:12" x14ac:dyDescent="0.25">
      <c r="B538" s="46"/>
      <c r="C538" s="34"/>
      <c r="D538" s="106"/>
      <c r="E538" s="108">
        <v>19.7</v>
      </c>
      <c r="F538" s="201"/>
      <c r="G538" s="44" t="s">
        <v>203</v>
      </c>
      <c r="H538" s="33"/>
      <c r="I538" s="40"/>
      <c r="J538" s="47"/>
      <c r="K538" s="33" t="s">
        <v>328</v>
      </c>
    </row>
    <row r="539" spans="2:12" x14ac:dyDescent="0.25">
      <c r="B539" s="46"/>
      <c r="C539" s="34"/>
      <c r="D539" s="106"/>
      <c r="E539" s="108">
        <v>139.19999999999999</v>
      </c>
      <c r="F539" s="359">
        <v>5.9</v>
      </c>
      <c r="G539" s="44" t="s">
        <v>203</v>
      </c>
      <c r="H539" s="33" t="s">
        <v>486</v>
      </c>
      <c r="I539" s="40">
        <v>44926</v>
      </c>
      <c r="J539" s="47">
        <v>142</v>
      </c>
      <c r="K539" s="33" t="s">
        <v>204</v>
      </c>
    </row>
    <row r="540" spans="2:12" x14ac:dyDescent="0.25">
      <c r="B540" s="46"/>
      <c r="C540" s="34"/>
      <c r="D540" s="106"/>
      <c r="E540" s="108">
        <v>21.6</v>
      </c>
      <c r="F540" s="201">
        <v>1.1000000000000001</v>
      </c>
      <c r="G540" s="33" t="s">
        <v>203</v>
      </c>
      <c r="H540" s="33" t="s">
        <v>113</v>
      </c>
      <c r="I540" s="40">
        <v>44926</v>
      </c>
      <c r="J540" s="47">
        <v>25.5</v>
      </c>
      <c r="K540" s="33" t="s">
        <v>204</v>
      </c>
    </row>
    <row r="541" spans="2:12" x14ac:dyDescent="0.25">
      <c r="B541" s="46"/>
      <c r="C541" s="34"/>
      <c r="D541" s="106"/>
      <c r="E541" s="108">
        <v>0.4</v>
      </c>
      <c r="F541" s="201"/>
      <c r="G541" s="33" t="s">
        <v>203</v>
      </c>
      <c r="H541" s="33"/>
      <c r="I541" s="40"/>
      <c r="J541" s="47"/>
      <c r="K541" s="33" t="s">
        <v>54</v>
      </c>
    </row>
    <row r="542" spans="2:12" x14ac:dyDescent="0.25">
      <c r="B542" s="46"/>
      <c r="C542" s="34"/>
      <c r="D542" s="106"/>
      <c r="E542" s="108">
        <v>4.4000000000000004</v>
      </c>
      <c r="F542" s="218"/>
      <c r="G542" s="33" t="s">
        <v>203</v>
      </c>
      <c r="H542" s="33"/>
      <c r="I542" s="40"/>
      <c r="J542" s="47"/>
      <c r="K542" s="33" t="s">
        <v>426</v>
      </c>
    </row>
    <row r="543" spans="2:12" x14ac:dyDescent="0.25">
      <c r="B543" s="46"/>
      <c r="C543" s="34"/>
      <c r="D543" s="106"/>
      <c r="E543" s="108">
        <v>2.7</v>
      </c>
      <c r="F543" s="361"/>
      <c r="G543" s="33" t="s">
        <v>203</v>
      </c>
      <c r="H543" s="33"/>
      <c r="I543" s="40"/>
      <c r="J543" s="47"/>
      <c r="K543" s="33" t="s">
        <v>427</v>
      </c>
      <c r="L543" s="130"/>
    </row>
    <row r="544" spans="2:12" x14ac:dyDescent="0.25">
      <c r="B544" s="46"/>
      <c r="C544" s="34"/>
      <c r="D544" s="106"/>
      <c r="E544" s="108">
        <v>2.9</v>
      </c>
      <c r="F544" s="211"/>
      <c r="G544" s="33" t="s">
        <v>241</v>
      </c>
      <c r="H544" s="33"/>
      <c r="I544" s="33"/>
      <c r="J544" s="47"/>
      <c r="K544" s="33" t="s">
        <v>206</v>
      </c>
    </row>
    <row r="545" spans="2:13" x14ac:dyDescent="0.25">
      <c r="B545" s="46" t="s">
        <v>102</v>
      </c>
      <c r="C545" s="34"/>
      <c r="D545" s="106"/>
      <c r="E545" s="108">
        <v>0.9</v>
      </c>
      <c r="F545" s="211"/>
      <c r="G545" s="33" t="s">
        <v>241</v>
      </c>
      <c r="H545" s="33"/>
      <c r="I545" s="33"/>
      <c r="J545" s="47"/>
      <c r="K545" s="33" t="s">
        <v>242</v>
      </c>
      <c r="M545" s="129"/>
    </row>
    <row r="546" spans="2:13" x14ac:dyDescent="0.25">
      <c r="B546" s="46"/>
      <c r="C546" s="34"/>
      <c r="D546" s="106"/>
      <c r="E546" s="108">
        <v>79.2</v>
      </c>
      <c r="F546" s="59"/>
      <c r="G546" s="33" t="s">
        <v>241</v>
      </c>
      <c r="H546" s="33" t="s">
        <v>722</v>
      </c>
      <c r="I546" s="33" t="s">
        <v>87</v>
      </c>
      <c r="J546" s="47">
        <v>79.2</v>
      </c>
      <c r="K546" s="33" t="s">
        <v>721</v>
      </c>
      <c r="M546" s="129"/>
    </row>
    <row r="547" spans="2:13" x14ac:dyDescent="0.25">
      <c r="B547" s="46"/>
      <c r="C547" s="34"/>
      <c r="D547" s="106"/>
      <c r="E547" s="108">
        <v>0.5</v>
      </c>
      <c r="F547" s="211"/>
      <c r="G547" s="33" t="s">
        <v>203</v>
      </c>
      <c r="H547" s="33"/>
      <c r="I547" s="33"/>
      <c r="J547" s="47"/>
      <c r="K547" s="33" t="s">
        <v>243</v>
      </c>
      <c r="M547" s="129"/>
    </row>
    <row r="548" spans="2:13" x14ac:dyDescent="0.25">
      <c r="B548" s="46"/>
      <c r="C548" s="34"/>
      <c r="D548" s="106"/>
      <c r="E548" s="108">
        <v>1.8</v>
      </c>
      <c r="F548" s="211"/>
      <c r="G548" s="33" t="s">
        <v>203</v>
      </c>
      <c r="H548" s="33"/>
      <c r="I548" s="33"/>
      <c r="J548" s="47"/>
      <c r="K548" s="33" t="s">
        <v>244</v>
      </c>
    </row>
    <row r="549" spans="2:13" x14ac:dyDescent="0.25">
      <c r="B549" s="46"/>
      <c r="C549" s="34"/>
      <c r="D549" s="106"/>
      <c r="E549" s="108">
        <v>7.7</v>
      </c>
      <c r="F549" s="127"/>
      <c r="G549" s="33" t="s">
        <v>203</v>
      </c>
      <c r="H549" s="33"/>
      <c r="I549" s="33"/>
      <c r="J549" s="47"/>
      <c r="K549" s="33" t="s">
        <v>505</v>
      </c>
    </row>
    <row r="550" spans="2:13" x14ac:dyDescent="0.25">
      <c r="B550" s="46"/>
      <c r="C550" s="34"/>
      <c r="D550" s="106"/>
      <c r="E550" s="108">
        <v>23.1</v>
      </c>
      <c r="F550" s="201"/>
      <c r="G550" s="33" t="s">
        <v>203</v>
      </c>
      <c r="H550" s="33" t="s">
        <v>428</v>
      </c>
      <c r="I550" s="40">
        <v>44926</v>
      </c>
      <c r="J550" s="47">
        <v>23.1</v>
      </c>
      <c r="K550" s="33" t="s">
        <v>344</v>
      </c>
    </row>
    <row r="551" spans="2:13" x14ac:dyDescent="0.25">
      <c r="B551" s="46"/>
      <c r="C551" s="34"/>
      <c r="D551" s="106"/>
      <c r="E551" s="108">
        <v>0.6</v>
      </c>
      <c r="F551" s="201"/>
      <c r="G551" s="33" t="s">
        <v>203</v>
      </c>
      <c r="H551" s="33"/>
      <c r="I551" s="40"/>
      <c r="J551" s="47"/>
      <c r="K551" s="33" t="s">
        <v>88</v>
      </c>
    </row>
    <row r="552" spans="2:13" ht="15" customHeight="1" x14ac:dyDescent="0.25">
      <c r="B552" s="46"/>
      <c r="C552" s="34"/>
      <c r="D552" s="106"/>
      <c r="E552" s="108">
        <v>0.5</v>
      </c>
      <c r="F552" s="201"/>
      <c r="G552" s="33" t="s">
        <v>203</v>
      </c>
      <c r="H552" s="33"/>
      <c r="I552" s="40"/>
      <c r="J552" s="47"/>
      <c r="K552" s="33" t="s">
        <v>464</v>
      </c>
    </row>
    <row r="553" spans="2:13" ht="15" customHeight="1" x14ac:dyDescent="0.25">
      <c r="B553" s="46"/>
      <c r="C553" s="34"/>
      <c r="D553" s="106"/>
      <c r="E553" s="108">
        <v>3.2</v>
      </c>
      <c r="F553" s="201"/>
      <c r="G553" s="33" t="s">
        <v>241</v>
      </c>
      <c r="H553" s="33"/>
      <c r="I553" s="40"/>
      <c r="J553" s="47"/>
      <c r="K553" s="33" t="s">
        <v>569</v>
      </c>
    </row>
    <row r="554" spans="2:13" x14ac:dyDescent="0.25">
      <c r="B554" s="46"/>
      <c r="C554" s="34"/>
      <c r="D554" s="106"/>
      <c r="E554" s="108">
        <v>3.6</v>
      </c>
      <c r="F554" s="201"/>
      <c r="G554" s="33" t="s">
        <v>203</v>
      </c>
      <c r="H554" s="33"/>
      <c r="I554" s="40"/>
      <c r="J554" s="47"/>
      <c r="K554" s="33" t="s">
        <v>429</v>
      </c>
    </row>
    <row r="555" spans="2:13" x14ac:dyDescent="0.25">
      <c r="B555" s="46" t="s">
        <v>102</v>
      </c>
      <c r="C555" s="34"/>
      <c r="D555" s="106"/>
      <c r="E555" s="108">
        <v>5.7</v>
      </c>
      <c r="F555" s="218"/>
      <c r="G555" s="33" t="s">
        <v>203</v>
      </c>
      <c r="H555" s="33"/>
      <c r="I555" s="33"/>
      <c r="J555" s="47"/>
      <c r="K555" s="33" t="s">
        <v>209</v>
      </c>
      <c r="L555" s="158"/>
    </row>
    <row r="556" spans="2:13" x14ac:dyDescent="0.25">
      <c r="B556" s="46"/>
      <c r="C556" s="34"/>
      <c r="D556" s="106"/>
      <c r="E556" s="108">
        <v>2.9</v>
      </c>
      <c r="F556" s="360"/>
      <c r="G556" s="33" t="s">
        <v>203</v>
      </c>
      <c r="H556" s="33"/>
      <c r="I556" s="33"/>
      <c r="J556" s="47"/>
      <c r="K556" s="33" t="s">
        <v>204</v>
      </c>
      <c r="L556" s="158"/>
    </row>
    <row r="557" spans="2:13" x14ac:dyDescent="0.25">
      <c r="B557" s="46"/>
      <c r="C557" s="34"/>
      <c r="D557" s="106"/>
      <c r="E557" s="108">
        <v>2.1</v>
      </c>
      <c r="F557" s="211"/>
      <c r="G557" s="33" t="s">
        <v>203</v>
      </c>
      <c r="H557" s="33"/>
      <c r="I557" s="33"/>
      <c r="J557" s="47"/>
      <c r="K557" s="33" t="s">
        <v>208</v>
      </c>
      <c r="L557" s="158"/>
    </row>
    <row r="558" spans="2:13" x14ac:dyDescent="0.25">
      <c r="B558" s="46"/>
      <c r="C558" s="34"/>
      <c r="D558" s="106"/>
      <c r="E558" s="354"/>
      <c r="F558" s="62"/>
      <c r="G558" s="33" t="s">
        <v>203</v>
      </c>
      <c r="H558" s="33"/>
      <c r="I558" s="33"/>
      <c r="J558" s="47"/>
      <c r="K558" s="33"/>
      <c r="L558" s="159"/>
    </row>
    <row r="559" spans="2:13" ht="12.75" customHeight="1" x14ac:dyDescent="0.35">
      <c r="B559" s="9" t="s">
        <v>13</v>
      </c>
      <c r="C559" s="133"/>
      <c r="D559" s="113" t="s">
        <v>776</v>
      </c>
      <c r="E559" s="367">
        <v>306385.7</v>
      </c>
      <c r="F559" s="354">
        <v>45512.4</v>
      </c>
      <c r="G559" s="33"/>
      <c r="H559" s="33"/>
      <c r="I559" s="40"/>
      <c r="J559" s="56"/>
      <c r="K559" s="33"/>
    </row>
    <row r="560" spans="2:13" ht="19.5" hidden="1" x14ac:dyDescent="0.35">
      <c r="B560" s="22"/>
      <c r="C560" s="366"/>
      <c r="D560" s="366"/>
      <c r="E560" s="10"/>
      <c r="F560" s="31"/>
      <c r="G560" s="94"/>
      <c r="H560" s="95"/>
      <c r="I560" s="96"/>
      <c r="J560" s="33"/>
    </row>
    <row r="561" spans="2:11" ht="19.5" hidden="1" x14ac:dyDescent="0.35">
      <c r="B561" s="22"/>
      <c r="C561" s="25"/>
      <c r="D561" s="25"/>
      <c r="E561" s="10"/>
      <c r="F561" s="14"/>
      <c r="G561" s="31"/>
      <c r="H561" s="31"/>
      <c r="I561" s="62"/>
      <c r="J561" s="97"/>
    </row>
    <row r="562" spans="2:11" hidden="1" x14ac:dyDescent="0.25">
      <c r="B562" s="12"/>
      <c r="C562" s="25"/>
      <c r="D562" s="25"/>
      <c r="E562" s="25"/>
      <c r="F562" s="14"/>
      <c r="G562" s="15"/>
      <c r="H562" s="19"/>
      <c r="J562" s="88"/>
    </row>
    <row r="563" spans="2:11" x14ac:dyDescent="0.25">
      <c r="B563" s="12" t="s">
        <v>775</v>
      </c>
      <c r="C563" s="22"/>
      <c r="D563" s="25"/>
      <c r="E563" s="164"/>
      <c r="F563" s="163" t="s">
        <v>777</v>
      </c>
      <c r="G563" s="10"/>
      <c r="H563" s="15"/>
      <c r="I563" s="19"/>
      <c r="K563" s="88"/>
    </row>
    <row r="564" spans="2:11" x14ac:dyDescent="0.25">
      <c r="B564" s="28" t="s">
        <v>237</v>
      </c>
      <c r="C564" s="22"/>
      <c r="D564" s="25"/>
      <c r="E564" s="25"/>
      <c r="F564" s="13"/>
      <c r="G564" s="10"/>
      <c r="H564" s="14"/>
      <c r="I564" s="15"/>
      <c r="J564" s="19"/>
      <c r="K564" s="88"/>
    </row>
    <row r="565" spans="2:11" x14ac:dyDescent="0.25">
      <c r="B565" s="28" t="s">
        <v>238</v>
      </c>
      <c r="C565" s="22"/>
      <c r="D565" s="25"/>
      <c r="E565" s="25"/>
      <c r="F565" s="13"/>
      <c r="G565" s="10"/>
      <c r="H565" s="14"/>
      <c r="I565" s="15"/>
      <c r="J565" s="19"/>
      <c r="K565" s="88"/>
    </row>
    <row r="566" spans="2:11" ht="19.5" x14ac:dyDescent="0.35">
      <c r="B566" s="31" t="s">
        <v>39</v>
      </c>
      <c r="C566" s="3"/>
      <c r="D566" s="23"/>
      <c r="E566" s="25"/>
      <c r="F566" s="25"/>
      <c r="G566" s="13"/>
      <c r="H566" s="5"/>
      <c r="I566" s="6"/>
      <c r="J566" s="7"/>
      <c r="K566" s="20"/>
    </row>
    <row r="567" spans="2:11" x14ac:dyDescent="0.25">
      <c r="B567" s="11" t="s">
        <v>234</v>
      </c>
      <c r="C567" s="3"/>
      <c r="D567" s="23"/>
      <c r="E567" s="25"/>
      <c r="F567" s="25"/>
      <c r="G567" s="13"/>
      <c r="H567" s="5"/>
      <c r="I567" s="6"/>
      <c r="J567" s="7"/>
      <c r="K567" s="20"/>
    </row>
    <row r="568" spans="2:11" ht="13.5" customHeight="1" x14ac:dyDescent="0.25">
      <c r="B568" s="11" t="s">
        <v>235</v>
      </c>
      <c r="C568" s="3"/>
      <c r="D568" s="23"/>
      <c r="E568" s="25"/>
      <c r="F568" s="25"/>
      <c r="G568" s="4"/>
      <c r="H568" s="5"/>
      <c r="I568" s="6"/>
      <c r="J568" s="7"/>
      <c r="K568" s="20"/>
    </row>
    <row r="569" spans="2:11" x14ac:dyDescent="0.25">
      <c r="B569" s="16"/>
      <c r="C569" s="3"/>
      <c r="D569" s="23"/>
      <c r="F569" s="25"/>
      <c r="G569" s="4"/>
      <c r="H569" s="5"/>
      <c r="I569" s="6"/>
      <c r="J569" s="7"/>
      <c r="K569" s="20"/>
    </row>
  </sheetData>
  <mergeCells count="12">
    <mergeCell ref="H7:J7"/>
    <mergeCell ref="G1:K1"/>
    <mergeCell ref="G2:K2"/>
    <mergeCell ref="B3:K3"/>
    <mergeCell ref="B4:K4"/>
    <mergeCell ref="B5:K5"/>
    <mergeCell ref="B6:K6"/>
    <mergeCell ref="B7:B8"/>
    <mergeCell ref="C7:C8"/>
    <mergeCell ref="D7:D8"/>
    <mergeCell ref="E7:E8"/>
    <mergeCell ref="G7:G8"/>
  </mergeCells>
  <hyperlinks>
    <hyperlink ref="B564" r:id="rId1"/>
    <hyperlink ref="B565" r:id="rId2"/>
    <hyperlink ref="K310" r:id="rId3" display="https://e-docplat.mf.gov.md/document/12146218/preview"/>
  </hyperlinks>
  <pageMargins left="0.70866141732283472" right="0.70866141732283472" top="0.74803149606299213" bottom="0.74803149606299213" header="0.31496062992125984" footer="0.31496062992125984"/>
  <pageSetup paperSize="9" scale="85" orientation="landscape" r:id="rId4"/>
  <legacyDrawing r:id="rId5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topLeftCell="B49" workbookViewId="0">
      <selection activeCell="C69" sqref="C69:D69"/>
    </sheetView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Foi de lucru</vt:lpstr>
      </vt:variant>
      <vt:variant>
        <vt:i4>4</vt:i4>
      </vt:variant>
    </vt:vector>
  </HeadingPairs>
  <TitlesOfParts>
    <vt:vector size="4" baseType="lpstr">
      <vt:lpstr>1</vt:lpstr>
      <vt:lpstr>Лист3</vt:lpstr>
      <vt:lpstr>Лист2</vt:lpstr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VeraB</dc:creator>
  <cp:lastModifiedBy>Tatiana Lupasco1</cp:lastModifiedBy>
  <cp:lastPrinted>2022-11-10T09:02:12Z</cp:lastPrinted>
  <dcterms:created xsi:type="dcterms:W3CDTF">2020-03-03T06:15:28Z</dcterms:created>
  <dcterms:modified xsi:type="dcterms:W3CDTF">2023-01-16T11:22:01Z</dcterms:modified>
</cp:coreProperties>
</file>