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10" windowHeight="1584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72" i="1" l="1"/>
  <c r="D72" i="1" l="1"/>
  <c r="F72" i="1"/>
</calcChain>
</file>

<file path=xl/sharedStrings.xml><?xml version="1.0" encoding="utf-8"?>
<sst xmlns="http://schemas.openxmlformats.org/spreadsheetml/2006/main" count="232" uniqueCount="162">
  <si>
    <t>Anexă la dispoziția Primarului General al municipiului Chișinău</t>
  </si>
  <si>
    <t>nr. 57-d din 14.02.2020</t>
  </si>
  <si>
    <t>INFORMAȚIA</t>
  </si>
  <si>
    <t>de către Direcția generală arhitectură, urbanism și relații funciare</t>
  </si>
  <si>
    <t>Articolul de cheltuieli (descifrat, concret)</t>
  </si>
  <si>
    <t>ECO</t>
  </si>
  <si>
    <t>Bugetul aprobat/precizat pe an, mii lei</t>
  </si>
  <si>
    <t>Executate cheltuieli de casă, mii lei</t>
  </si>
  <si>
    <t>Total de la începutul anului</t>
  </si>
  <si>
    <t>inclusiv în luna curentă</t>
  </si>
  <si>
    <t>Denumirea bunurilor, lucrărilor și serviciilor</t>
  </si>
  <si>
    <t>Contractul</t>
  </si>
  <si>
    <t>Numarul, data</t>
  </si>
  <si>
    <t>Termenul de valabilitate</t>
  </si>
  <si>
    <t>Suma, mii lei</t>
  </si>
  <si>
    <t>Denumirea agentului economic</t>
  </si>
  <si>
    <t>Remunerarea muncii angajatilor conform statelor</t>
  </si>
  <si>
    <t>salariul</t>
  </si>
  <si>
    <t>Contribuții de asigurări sociale de stat obligator</t>
  </si>
  <si>
    <t>asigurarea socială</t>
  </si>
  <si>
    <t>Prime de asigurare obligatorie de asistenta medicală</t>
  </si>
  <si>
    <t>asigurarea medicală</t>
  </si>
  <si>
    <t>Energie termică</t>
  </si>
  <si>
    <t>energie termică</t>
  </si>
  <si>
    <t>S.A. Termoelectrica</t>
  </si>
  <si>
    <t>Servicii informaționale</t>
  </si>
  <si>
    <t>internet</t>
  </si>
  <si>
    <t>SA Moldtelecom</t>
  </si>
  <si>
    <t>Starnet Solutii SRL</t>
  </si>
  <si>
    <t>Servicii de telecomunicații</t>
  </si>
  <si>
    <t>servicii de telecomunicații</t>
  </si>
  <si>
    <t>Servicii neatribuite altor aliniate</t>
  </si>
  <si>
    <t>îndemnizații</t>
  </si>
  <si>
    <t>Îndemnizații pentru incapacitatea temporară de muncă</t>
  </si>
  <si>
    <t>Procurarea combustibilului, carburant lubrifiant</t>
  </si>
  <si>
    <t>benzina</t>
  </si>
  <si>
    <t>I.C.S. Lukoil-Moldova S.R.L.</t>
  </si>
  <si>
    <t>Servicii de paza</t>
  </si>
  <si>
    <t>servicii de pază</t>
  </si>
  <si>
    <t>IS Servicii Paza  a  MAI</t>
  </si>
  <si>
    <t>TOTAL</t>
  </si>
  <si>
    <t>fara contract</t>
  </si>
  <si>
    <t>Alte servicii comunale</t>
  </si>
  <si>
    <t>salubritatea</t>
  </si>
  <si>
    <t>Autosalubritate SA</t>
  </si>
  <si>
    <t>curatare covoare</t>
  </si>
  <si>
    <t>Covoare-Service SRL</t>
  </si>
  <si>
    <t>Servicii editoriale</t>
  </si>
  <si>
    <t>servicii editoriale</t>
  </si>
  <si>
    <t>S.R.L. ARTISORO</t>
  </si>
  <si>
    <t>Servicii postale și distrib.drep.sociale</t>
  </si>
  <si>
    <t>serv.poștale</t>
  </si>
  <si>
    <t>Posta Moldovei IS</t>
  </si>
  <si>
    <t>INSTITUTIA PRIVATA PLANETA VERDE MOLDOVA</t>
  </si>
  <si>
    <t>servicii reciclare</t>
  </si>
  <si>
    <t>2020-0000004054 din 23.10.2020</t>
  </si>
  <si>
    <t>Energie electrică</t>
  </si>
  <si>
    <t>energie electrică</t>
  </si>
  <si>
    <t>I.C.S. Premier Energy S.R.L.</t>
  </si>
  <si>
    <t xml:space="preserve">2020-0000000170 02.01.2020  </t>
  </si>
  <si>
    <t>2021-0000000552 29.01.2021</t>
  </si>
  <si>
    <t>Apă și canalizare</t>
  </si>
  <si>
    <t>apă și canalizare</t>
  </si>
  <si>
    <t>2021-0000000466 28.01.2021</t>
  </si>
  <si>
    <t xml:space="preserve"> 31.12.2021</t>
  </si>
  <si>
    <t>Apa-Canal</t>
  </si>
  <si>
    <t>2021-0000000517 din 29.01.2021</t>
  </si>
  <si>
    <t xml:space="preserve">2021-0000000270 25.01.2021 </t>
  </si>
  <si>
    <t>2021-0000000544 29.01.2021</t>
  </si>
  <si>
    <t>2021-0000000271 25.01.2021</t>
  </si>
  <si>
    <t>2021-0000000467 29.01.2021</t>
  </si>
  <si>
    <t>IM Orange Moldova SA</t>
  </si>
  <si>
    <t xml:space="preserve">Servicii de transport </t>
  </si>
  <si>
    <t>servicii de transport</t>
  </si>
  <si>
    <t>EXPORT SERVICE KV S.R.L.</t>
  </si>
  <si>
    <t xml:space="preserve">2021-0000000534 29.01.2021 </t>
  </si>
  <si>
    <t>servicii cadastru</t>
  </si>
  <si>
    <t>I.P Agentia Servicii Publice</t>
  </si>
  <si>
    <t>2021-0000000272 din 25.01.2021</t>
  </si>
  <si>
    <t>Indemnizații la incetarea actiunii contractului</t>
  </si>
  <si>
    <t>2021-0000000268 25.01.2021</t>
  </si>
  <si>
    <t>stampila</t>
  </si>
  <si>
    <t>SRL Magistra- Prest</t>
  </si>
  <si>
    <t>Procurarea materialelor de uz gospodaresc si rechizitelor de birou</t>
  </si>
  <si>
    <t>Furnizare Energie</t>
  </si>
  <si>
    <t>2021-0000000630 01.02.2021</t>
  </si>
  <si>
    <t>IP Centrul de Tehnologii Informationale in Finante</t>
  </si>
  <si>
    <t>SIIECAP</t>
  </si>
  <si>
    <t>fără contract</t>
  </si>
  <si>
    <t>Unisim-Soft SRL</t>
  </si>
  <si>
    <t>2021-0000000274 25.01.2021</t>
  </si>
  <si>
    <t>serv informaționale</t>
  </si>
  <si>
    <t>Servicii de transport</t>
  </si>
  <si>
    <t>T.C.V. S.R.L.</t>
  </si>
  <si>
    <t xml:space="preserve">2021-0000001171 22.02.2021 </t>
  </si>
  <si>
    <t>IP Serviciul Tehnologia Informatiei si Securitate Cibernetica</t>
  </si>
  <si>
    <t>semnatura electronica</t>
  </si>
  <si>
    <t>realimentarea cartuselor</t>
  </si>
  <si>
    <t>Toner Print Service</t>
  </si>
  <si>
    <t>2021-0000001116 17.02.2021</t>
  </si>
  <si>
    <t>Plati aferente documentelor executorii</t>
  </si>
  <si>
    <t>cheltuieli de judecata</t>
  </si>
  <si>
    <t>SOLING S.A.</t>
  </si>
  <si>
    <t>maști</t>
  </si>
  <si>
    <t>2021-0000001368  09.03.2021</t>
  </si>
  <si>
    <t>Bioglobal SRL</t>
  </si>
  <si>
    <t>mat. de uz gospod.</t>
  </si>
  <si>
    <t>dezinfectant</t>
  </si>
  <si>
    <t>2021-0000001646 26.03.2021</t>
  </si>
  <si>
    <t>Remunerarea muncii temporare</t>
  </si>
  <si>
    <t>DND PRIM CO S.R.L.</t>
  </si>
  <si>
    <t xml:space="preserve">2021-0000001599  23.03.2021 </t>
  </si>
  <si>
    <t>Crafti Business S.R.L.</t>
  </si>
  <si>
    <t>hârtie</t>
  </si>
  <si>
    <t xml:space="preserve">rechizite </t>
  </si>
  <si>
    <t>2021-0000001734 05.04.2021</t>
  </si>
  <si>
    <t>S.R.L. ADONIUS-LUX</t>
  </si>
  <si>
    <t xml:space="preserve">2021-0000000802 04.02.2021 </t>
  </si>
  <si>
    <t>serv promov PAT</t>
  </si>
  <si>
    <t>GIBEONA-PLUS SRL</t>
  </si>
  <si>
    <t>S.R.L. TAMIR</t>
  </si>
  <si>
    <t>copertarea mapelor</t>
  </si>
  <si>
    <t>PRIM LOGISTIC COMPANY SRL</t>
  </si>
  <si>
    <t>servicii manipulari</t>
  </si>
  <si>
    <t>BTS PRO SRL</t>
  </si>
  <si>
    <t>Procurarea masinilor si utilajelor</t>
  </si>
  <si>
    <t>monitoare si proces</t>
  </si>
  <si>
    <t xml:space="preserve">2021-0000001988 23.04.2021 </t>
  </si>
  <si>
    <t>Procurarea altor materiale</t>
  </si>
  <si>
    <t>apa</t>
  </si>
  <si>
    <t>CC Aqua Trade SRL</t>
  </si>
  <si>
    <t xml:space="preserve">2021-0000000395 27.01.2021 </t>
  </si>
  <si>
    <t>asigurare RCA</t>
  </si>
  <si>
    <t>C.A. GENERAL ASIGURARI S.A.</t>
  </si>
  <si>
    <t>Formare profesionala</t>
  </si>
  <si>
    <t>formare profesionala</t>
  </si>
  <si>
    <t>SC Pasiliub-Cont SRL</t>
  </si>
  <si>
    <t>Deplasari de serviciu peste hotare</t>
  </si>
  <si>
    <t>deplasari peste hotare</t>
  </si>
  <si>
    <t>serv.cadastrale</t>
  </si>
  <si>
    <t xml:space="preserve">2021-0000002894 06.07.2021 </t>
  </si>
  <si>
    <t xml:space="preserve">2021-0000001987 23.04.2021 </t>
  </si>
  <si>
    <t>Ecoaer Climat SRL</t>
  </si>
  <si>
    <t>deservirea conditionerelor</t>
  </si>
  <si>
    <t>materiale uz gosp</t>
  </si>
  <si>
    <t>Galantauto-AS SRL</t>
  </si>
  <si>
    <t>Smart Print SRL</t>
  </si>
  <si>
    <t>rep. copiatorului</t>
  </si>
  <si>
    <t>INK SYSTEM-COM SRL</t>
  </si>
  <si>
    <t>TONER PRINT SERVICE S.R.L.</t>
  </si>
  <si>
    <t>privind cheltuielile efectuate pe parcursul lunii septembrie 2021</t>
  </si>
  <si>
    <t xml:space="preserve">LIDER AUTO TEST SRL </t>
  </si>
  <si>
    <t>testare auto</t>
  </si>
  <si>
    <t>taxa intretinere drumuri</t>
  </si>
  <si>
    <t>Ministerul Finantelor</t>
  </si>
  <si>
    <t>Procurarea pieselor de schimb</t>
  </si>
  <si>
    <t>cartuse</t>
  </si>
  <si>
    <t>TONER PRINT SERVICE S.R.L</t>
  </si>
  <si>
    <t>2021-0000003805 06.09.2021</t>
  </si>
  <si>
    <t xml:space="preserve">Procurarea materialelor de uz gospodaresc si rechizitelor de birou </t>
  </si>
  <si>
    <t>VION-IMPEX S.R.L.</t>
  </si>
  <si>
    <t>Numărul de angajați conform statelor de personal 128, efectiv  99 persoane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</si>
</sst>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14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14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4" fontId="2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5" fillId="0" borderId="7" xfId="1" applyNumberFormat="1" applyFont="1" applyBorder="1" applyAlignment="1">
      <alignment horizontal="left" vertical="center" wrapText="1"/>
    </xf>
    <xf numFmtId="0" fontId="5" fillId="0" borderId="13" xfId="1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7"/>
  <sheetViews>
    <sheetView tabSelected="1" workbookViewId="0">
      <selection activeCell="D10" sqref="D10:L10"/>
    </sheetView>
  </sheetViews>
  <sheetFormatPr defaultRowHeight="15" x14ac:dyDescent="0.25"/>
  <cols>
    <col min="1" max="1" width="21.140625" customWidth="1"/>
    <col min="2" max="2" width="6.85546875" customWidth="1"/>
    <col min="3" max="3" width="10.85546875" customWidth="1"/>
    <col min="4" max="4" width="12.42578125" customWidth="1"/>
    <col min="5" max="5" width="4.28515625" hidden="1" customWidth="1"/>
    <col min="6" max="6" width="10.85546875" customWidth="1"/>
    <col min="7" max="7" width="0.7109375" hidden="1" customWidth="1"/>
    <col min="8" max="8" width="17.85546875" customWidth="1"/>
    <col min="9" max="9" width="7.28515625" hidden="1" customWidth="1"/>
    <col min="10" max="10" width="15.7109375" customWidth="1"/>
    <col min="11" max="11" width="10.7109375" customWidth="1"/>
    <col min="12" max="12" width="7.7109375" customWidth="1"/>
    <col min="13" max="13" width="16.7109375" customWidth="1"/>
  </cols>
  <sheetData>
    <row r="2" spans="1:1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94" t="s">
        <v>0</v>
      </c>
      <c r="L2" s="94"/>
      <c r="M2" s="94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94"/>
      <c r="L3" s="94"/>
      <c r="M3" s="94"/>
    </row>
    <row r="4" spans="1:14" x14ac:dyDescent="0.25">
      <c r="A4" s="3"/>
      <c r="B4" s="3"/>
      <c r="C4" s="4"/>
      <c r="D4" s="3"/>
      <c r="E4" s="3"/>
      <c r="F4" s="3"/>
      <c r="G4" s="3"/>
      <c r="H4" s="3"/>
      <c r="I4" s="3"/>
      <c r="J4" s="3"/>
      <c r="K4" s="95" t="s">
        <v>1</v>
      </c>
      <c r="L4" s="95"/>
      <c r="M4" s="95"/>
    </row>
    <row r="5" spans="1:14" x14ac:dyDescent="0.25">
      <c r="A5" s="3"/>
      <c r="B5" s="3"/>
      <c r="C5" s="3"/>
      <c r="D5" s="3"/>
      <c r="E5" s="3"/>
      <c r="F5" s="4"/>
      <c r="G5" s="4"/>
      <c r="H5" s="4"/>
      <c r="I5" s="3"/>
      <c r="J5" s="3"/>
      <c r="K5" s="3"/>
      <c r="L5" s="3"/>
      <c r="M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15" customHeight="1" x14ac:dyDescent="0.25">
      <c r="A7" s="3"/>
      <c r="B7" s="3"/>
      <c r="C7" s="3"/>
      <c r="D7" s="5"/>
      <c r="E7" s="95" t="s">
        <v>2</v>
      </c>
      <c r="F7" s="95"/>
      <c r="G7" s="95"/>
      <c r="H7" s="95"/>
      <c r="I7" s="95"/>
      <c r="J7" s="95"/>
      <c r="K7" s="95"/>
      <c r="L7" s="3"/>
      <c r="M7" s="3"/>
    </row>
    <row r="8" spans="1:14" x14ac:dyDescent="0.25">
      <c r="A8" s="3"/>
      <c r="B8" s="3"/>
      <c r="C8" s="3"/>
      <c r="D8" s="5"/>
      <c r="E8" s="95" t="s">
        <v>150</v>
      </c>
      <c r="F8" s="95"/>
      <c r="G8" s="95"/>
      <c r="H8" s="95"/>
      <c r="I8" s="95"/>
      <c r="J8" s="95"/>
      <c r="K8" s="95"/>
      <c r="L8" s="3"/>
      <c r="M8" s="3"/>
    </row>
    <row r="9" spans="1:14" x14ac:dyDescent="0.25">
      <c r="A9" s="3"/>
      <c r="B9" s="3"/>
      <c r="C9" s="3"/>
      <c r="D9" s="5"/>
      <c r="E9" s="95" t="s">
        <v>3</v>
      </c>
      <c r="F9" s="95"/>
      <c r="G9" s="95"/>
      <c r="H9" s="95"/>
      <c r="I9" s="95"/>
      <c r="J9" s="95"/>
      <c r="K9" s="95"/>
      <c r="L9" s="3"/>
      <c r="M9" s="3"/>
    </row>
    <row r="10" spans="1:14" ht="15" customHeight="1" x14ac:dyDescent="0.25">
      <c r="A10" s="3"/>
      <c r="B10" s="3"/>
      <c r="C10" s="3"/>
      <c r="D10" s="94" t="s">
        <v>161</v>
      </c>
      <c r="E10" s="94"/>
      <c r="F10" s="94"/>
      <c r="G10" s="94"/>
      <c r="H10" s="94"/>
      <c r="I10" s="94"/>
      <c r="J10" s="94"/>
      <c r="K10" s="94"/>
      <c r="L10" s="94"/>
      <c r="M10" s="3"/>
    </row>
    <row r="11" spans="1:14" x14ac:dyDescent="0.25">
      <c r="A11" s="3"/>
      <c r="B11" s="3"/>
      <c r="C11" s="3"/>
      <c r="D11" s="5"/>
      <c r="E11" s="5"/>
      <c r="F11" s="5"/>
      <c r="G11" s="5"/>
      <c r="H11" s="5"/>
      <c r="I11" s="5"/>
      <c r="J11" s="5"/>
      <c r="K11" s="5"/>
      <c r="L11" s="3"/>
      <c r="M11" s="3"/>
    </row>
    <row r="12" spans="1:14" x14ac:dyDescent="0.25">
      <c r="A12" s="81" t="s">
        <v>4</v>
      </c>
      <c r="B12" s="81" t="s">
        <v>5</v>
      </c>
      <c r="C12" s="81" t="s">
        <v>6</v>
      </c>
      <c r="D12" s="84" t="s">
        <v>7</v>
      </c>
      <c r="E12" s="85"/>
      <c r="F12" s="85"/>
      <c r="G12" s="86"/>
      <c r="H12" s="96" t="s">
        <v>10</v>
      </c>
      <c r="I12" s="97"/>
      <c r="J12" s="102" t="s">
        <v>11</v>
      </c>
      <c r="K12" s="103"/>
      <c r="L12" s="103"/>
      <c r="M12" s="81" t="s">
        <v>15</v>
      </c>
      <c r="N12" s="1"/>
    </row>
    <row r="13" spans="1:14" x14ac:dyDescent="0.25">
      <c r="A13" s="82"/>
      <c r="B13" s="82"/>
      <c r="C13" s="82"/>
      <c r="D13" s="87"/>
      <c r="E13" s="88"/>
      <c r="F13" s="88"/>
      <c r="G13" s="89"/>
      <c r="H13" s="98"/>
      <c r="I13" s="99"/>
      <c r="J13" s="81" t="s">
        <v>12</v>
      </c>
      <c r="K13" s="81" t="s">
        <v>13</v>
      </c>
      <c r="L13" s="104" t="s">
        <v>14</v>
      </c>
      <c r="M13" s="82"/>
      <c r="N13" s="1"/>
    </row>
    <row r="14" spans="1:14" ht="53.25" customHeight="1" x14ac:dyDescent="0.25">
      <c r="A14" s="83"/>
      <c r="B14" s="83"/>
      <c r="C14" s="83"/>
      <c r="D14" s="90" t="s">
        <v>8</v>
      </c>
      <c r="E14" s="91"/>
      <c r="F14" s="90" t="s">
        <v>9</v>
      </c>
      <c r="G14" s="91"/>
      <c r="H14" s="100"/>
      <c r="I14" s="101"/>
      <c r="J14" s="83"/>
      <c r="K14" s="83"/>
      <c r="L14" s="105"/>
      <c r="M14" s="83"/>
      <c r="N14" s="1"/>
    </row>
    <row r="15" spans="1:14" ht="43.5" x14ac:dyDescent="0.25">
      <c r="A15" s="26" t="s">
        <v>16</v>
      </c>
      <c r="B15" s="7">
        <v>211180</v>
      </c>
      <c r="C15" s="7">
        <v>11331</v>
      </c>
      <c r="D15" s="92">
        <v>7121</v>
      </c>
      <c r="E15" s="93"/>
      <c r="F15" s="92">
        <v>720.57</v>
      </c>
      <c r="G15" s="93"/>
      <c r="H15" s="92" t="s">
        <v>17</v>
      </c>
      <c r="I15" s="93"/>
      <c r="J15" s="6"/>
      <c r="K15" s="6"/>
      <c r="L15" s="8"/>
      <c r="M15" s="6"/>
      <c r="N15" s="1"/>
    </row>
    <row r="16" spans="1:14" ht="29.25" x14ac:dyDescent="0.25">
      <c r="A16" s="26" t="s">
        <v>109</v>
      </c>
      <c r="B16" s="7">
        <v>211200</v>
      </c>
      <c r="C16" s="7">
        <v>84</v>
      </c>
      <c r="D16" s="62">
        <v>2.9</v>
      </c>
      <c r="E16" s="63"/>
      <c r="F16" s="62">
        <v>0</v>
      </c>
      <c r="G16" s="63"/>
      <c r="H16" s="62" t="s">
        <v>17</v>
      </c>
      <c r="I16" s="63"/>
      <c r="J16" s="6"/>
      <c r="K16" s="6"/>
      <c r="L16" s="8"/>
      <c r="M16" s="6"/>
      <c r="N16" s="1"/>
    </row>
    <row r="17" spans="1:14" ht="43.5" x14ac:dyDescent="0.25">
      <c r="A17" s="27" t="s">
        <v>18</v>
      </c>
      <c r="B17" s="9">
        <v>212100</v>
      </c>
      <c r="C17" s="9">
        <v>3286</v>
      </c>
      <c r="D17" s="79">
        <v>2024.36</v>
      </c>
      <c r="E17" s="80"/>
      <c r="F17" s="79">
        <v>208.96</v>
      </c>
      <c r="G17" s="80"/>
      <c r="H17" s="79" t="s">
        <v>19</v>
      </c>
      <c r="I17" s="80"/>
      <c r="J17" s="10"/>
      <c r="K17" s="10"/>
      <c r="L17" s="11"/>
      <c r="M17" s="10"/>
      <c r="N17" s="1"/>
    </row>
    <row r="18" spans="1:14" ht="43.5" x14ac:dyDescent="0.25">
      <c r="A18" s="28" t="s">
        <v>20</v>
      </c>
      <c r="B18" s="9">
        <v>212210</v>
      </c>
      <c r="C18" s="9">
        <v>41</v>
      </c>
      <c r="D18" s="79">
        <v>29.9</v>
      </c>
      <c r="E18" s="80"/>
      <c r="F18" s="79">
        <v>0</v>
      </c>
      <c r="G18" s="80"/>
      <c r="H18" s="106" t="s">
        <v>21</v>
      </c>
      <c r="I18" s="107"/>
      <c r="J18" s="10"/>
      <c r="K18" s="10"/>
      <c r="L18" s="11"/>
      <c r="M18" s="10"/>
      <c r="N18" s="1"/>
    </row>
    <row r="19" spans="1:14" s="48" customFormat="1" ht="40.5" customHeight="1" x14ac:dyDescent="0.25">
      <c r="A19" s="20" t="s">
        <v>56</v>
      </c>
      <c r="B19" s="13">
        <v>222110</v>
      </c>
      <c r="C19" s="13">
        <v>306</v>
      </c>
      <c r="D19" s="45">
        <v>32.72</v>
      </c>
      <c r="E19" s="46"/>
      <c r="F19" s="45">
        <v>0</v>
      </c>
      <c r="G19" s="46"/>
      <c r="H19" s="56" t="s">
        <v>57</v>
      </c>
      <c r="I19" s="46"/>
      <c r="J19" s="12" t="s">
        <v>59</v>
      </c>
      <c r="K19" s="49">
        <v>44196</v>
      </c>
      <c r="L19" s="50">
        <v>240</v>
      </c>
      <c r="M19" s="12" t="s">
        <v>58</v>
      </c>
      <c r="N19" s="47"/>
    </row>
    <row r="20" spans="1:14" s="48" customFormat="1" ht="40.5" customHeight="1" x14ac:dyDescent="0.25">
      <c r="A20" s="20" t="s">
        <v>56</v>
      </c>
      <c r="B20" s="13">
        <v>222110</v>
      </c>
      <c r="C20" s="13">
        <v>306</v>
      </c>
      <c r="D20" s="56">
        <v>101.93</v>
      </c>
      <c r="E20" s="57"/>
      <c r="F20" s="56">
        <v>15.49</v>
      </c>
      <c r="G20" s="57"/>
      <c r="H20" s="56" t="s">
        <v>57</v>
      </c>
      <c r="I20" s="57"/>
      <c r="J20" s="13" t="s">
        <v>85</v>
      </c>
      <c r="K20" s="49">
        <v>44561</v>
      </c>
      <c r="L20" s="50">
        <v>238.47</v>
      </c>
      <c r="M20" s="13" t="s">
        <v>84</v>
      </c>
      <c r="N20" s="47"/>
    </row>
    <row r="21" spans="1:14" ht="45" x14ac:dyDescent="0.25">
      <c r="A21" s="29" t="s">
        <v>22</v>
      </c>
      <c r="B21" s="9">
        <v>222130</v>
      </c>
      <c r="C21" s="9">
        <v>300</v>
      </c>
      <c r="D21" s="43">
        <v>217.42</v>
      </c>
      <c r="E21" s="44"/>
      <c r="F21" s="43">
        <v>0</v>
      </c>
      <c r="G21" s="44"/>
      <c r="H21" s="43" t="s">
        <v>23</v>
      </c>
      <c r="I21" s="44"/>
      <c r="J21" s="13" t="s">
        <v>60</v>
      </c>
      <c r="K21" s="14">
        <v>44561</v>
      </c>
      <c r="L21" s="15">
        <v>252</v>
      </c>
      <c r="M21" s="12" t="s">
        <v>24</v>
      </c>
      <c r="N21" s="1"/>
    </row>
    <row r="22" spans="1:14" ht="45" x14ac:dyDescent="0.25">
      <c r="A22" s="29" t="s">
        <v>61</v>
      </c>
      <c r="B22" s="9">
        <v>222140</v>
      </c>
      <c r="C22" s="9">
        <v>30</v>
      </c>
      <c r="D22" s="43">
        <v>21.69</v>
      </c>
      <c r="E22" s="44"/>
      <c r="F22" s="43">
        <v>1.32</v>
      </c>
      <c r="G22" s="44"/>
      <c r="H22" s="43" t="s">
        <v>62</v>
      </c>
      <c r="I22" s="44"/>
      <c r="J22" s="13" t="s">
        <v>63</v>
      </c>
      <c r="K22" s="14" t="s">
        <v>64</v>
      </c>
      <c r="L22" s="15">
        <v>30</v>
      </c>
      <c r="M22" s="13" t="s">
        <v>65</v>
      </c>
      <c r="N22" s="1"/>
    </row>
    <row r="23" spans="1:14" ht="45" x14ac:dyDescent="0.25">
      <c r="A23" s="29" t="s">
        <v>42</v>
      </c>
      <c r="B23" s="9">
        <v>222190</v>
      </c>
      <c r="C23" s="9">
        <v>15</v>
      </c>
      <c r="D23" s="31">
        <v>9.17</v>
      </c>
      <c r="E23" s="32"/>
      <c r="F23" s="39">
        <v>1.02</v>
      </c>
      <c r="G23" s="32"/>
      <c r="H23" s="31" t="s">
        <v>43</v>
      </c>
      <c r="I23" s="32"/>
      <c r="J23" s="13" t="s">
        <v>66</v>
      </c>
      <c r="K23" s="14">
        <v>44561</v>
      </c>
      <c r="L23" s="15">
        <v>12.23</v>
      </c>
      <c r="M23" s="13" t="s">
        <v>44</v>
      </c>
      <c r="N23" s="1"/>
    </row>
    <row r="24" spans="1:14" ht="45" x14ac:dyDescent="0.25">
      <c r="A24" s="29" t="s">
        <v>25</v>
      </c>
      <c r="B24" s="9">
        <v>222210</v>
      </c>
      <c r="C24" s="9">
        <v>380</v>
      </c>
      <c r="D24" s="79">
        <v>21.6</v>
      </c>
      <c r="E24" s="80"/>
      <c r="F24" s="79">
        <v>2.4</v>
      </c>
      <c r="G24" s="80"/>
      <c r="H24" s="79" t="s">
        <v>26</v>
      </c>
      <c r="I24" s="80"/>
      <c r="J24" s="13" t="s">
        <v>67</v>
      </c>
      <c r="K24" s="14">
        <v>44561</v>
      </c>
      <c r="L24" s="15">
        <v>28.8</v>
      </c>
      <c r="M24" s="13" t="s">
        <v>27</v>
      </c>
      <c r="N24" s="1"/>
    </row>
    <row r="25" spans="1:14" ht="45" x14ac:dyDescent="0.25">
      <c r="A25" s="29" t="s">
        <v>25</v>
      </c>
      <c r="B25" s="9">
        <v>222210</v>
      </c>
      <c r="C25" s="9">
        <v>380</v>
      </c>
      <c r="D25" s="79">
        <v>35.479999999999997</v>
      </c>
      <c r="E25" s="80"/>
      <c r="F25" s="79">
        <v>3.86</v>
      </c>
      <c r="G25" s="80"/>
      <c r="H25" s="79" t="s">
        <v>26</v>
      </c>
      <c r="I25" s="80"/>
      <c r="J25" s="13" t="s">
        <v>68</v>
      </c>
      <c r="K25" s="14">
        <v>44561</v>
      </c>
      <c r="L25" s="15">
        <v>46.32</v>
      </c>
      <c r="M25" s="13" t="s">
        <v>28</v>
      </c>
      <c r="N25" s="1"/>
    </row>
    <row r="26" spans="1:14" ht="60" x14ac:dyDescent="0.25">
      <c r="A26" s="29" t="s">
        <v>25</v>
      </c>
      <c r="B26" s="9">
        <v>222210</v>
      </c>
      <c r="C26" s="9">
        <v>380</v>
      </c>
      <c r="D26" s="54">
        <v>7.86</v>
      </c>
      <c r="E26" s="55"/>
      <c r="F26" s="54">
        <v>2.625</v>
      </c>
      <c r="G26" s="55"/>
      <c r="H26" s="54" t="s">
        <v>87</v>
      </c>
      <c r="I26" s="55"/>
      <c r="J26" s="13" t="s">
        <v>88</v>
      </c>
      <c r="K26" s="14"/>
      <c r="L26" s="15"/>
      <c r="M26" s="13" t="s">
        <v>86</v>
      </c>
      <c r="N26" s="1"/>
    </row>
    <row r="27" spans="1:14" ht="45" x14ac:dyDescent="0.25">
      <c r="A27" s="29" t="s">
        <v>25</v>
      </c>
      <c r="B27" s="9">
        <v>222210</v>
      </c>
      <c r="C27" s="9">
        <v>380</v>
      </c>
      <c r="D27" s="64">
        <v>87.6</v>
      </c>
      <c r="E27" s="65"/>
      <c r="F27" s="64">
        <v>0</v>
      </c>
      <c r="G27" s="65"/>
      <c r="H27" s="64" t="s">
        <v>118</v>
      </c>
      <c r="I27" s="65"/>
      <c r="J27" s="13" t="s">
        <v>117</v>
      </c>
      <c r="K27" s="14">
        <v>44561</v>
      </c>
      <c r="L27" s="15">
        <v>87.6</v>
      </c>
      <c r="M27" s="13" t="s">
        <v>116</v>
      </c>
      <c r="N27" s="1"/>
    </row>
    <row r="28" spans="1:14" ht="45" x14ac:dyDescent="0.25">
      <c r="A28" s="29" t="s">
        <v>25</v>
      </c>
      <c r="B28" s="9">
        <v>222210</v>
      </c>
      <c r="C28" s="9">
        <v>380</v>
      </c>
      <c r="D28" s="54">
        <v>13.85</v>
      </c>
      <c r="E28" s="55"/>
      <c r="F28" s="54">
        <v>0</v>
      </c>
      <c r="G28" s="55"/>
      <c r="H28" s="54" t="s">
        <v>91</v>
      </c>
      <c r="I28" s="55"/>
      <c r="J28" s="13" t="s">
        <v>90</v>
      </c>
      <c r="K28" s="14">
        <v>44561</v>
      </c>
      <c r="L28" s="15">
        <v>29.7</v>
      </c>
      <c r="M28" s="13" t="s">
        <v>89</v>
      </c>
      <c r="N28" s="1"/>
    </row>
    <row r="29" spans="1:14" ht="45" x14ac:dyDescent="0.25">
      <c r="A29" s="20" t="s">
        <v>29</v>
      </c>
      <c r="B29" s="9">
        <v>222220</v>
      </c>
      <c r="C29" s="9">
        <v>157</v>
      </c>
      <c r="D29" s="79">
        <v>27.19</v>
      </c>
      <c r="E29" s="80"/>
      <c r="F29" s="79">
        <v>2.65</v>
      </c>
      <c r="G29" s="80"/>
      <c r="H29" s="106" t="s">
        <v>30</v>
      </c>
      <c r="I29" s="107"/>
      <c r="J29" s="13" t="s">
        <v>69</v>
      </c>
      <c r="K29" s="14">
        <v>44561</v>
      </c>
      <c r="L29" s="15">
        <v>72</v>
      </c>
      <c r="M29" s="13" t="s">
        <v>27</v>
      </c>
      <c r="N29" s="1"/>
    </row>
    <row r="30" spans="1:14" ht="45" x14ac:dyDescent="0.25">
      <c r="A30" s="20" t="s">
        <v>29</v>
      </c>
      <c r="B30" s="9">
        <v>222220</v>
      </c>
      <c r="C30" s="9">
        <v>157</v>
      </c>
      <c r="D30" s="43">
        <v>7.0229999999999997</v>
      </c>
      <c r="E30" s="44"/>
      <c r="F30" s="43">
        <v>0.78</v>
      </c>
      <c r="G30" s="44"/>
      <c r="H30" s="45" t="s">
        <v>30</v>
      </c>
      <c r="I30" s="46"/>
      <c r="J30" s="13" t="s">
        <v>70</v>
      </c>
      <c r="K30" s="14">
        <v>44561</v>
      </c>
      <c r="L30" s="15">
        <v>12</v>
      </c>
      <c r="M30" s="13" t="s">
        <v>71</v>
      </c>
      <c r="N30" s="1"/>
    </row>
    <row r="31" spans="1:14" ht="30" x14ac:dyDescent="0.25">
      <c r="A31" s="20" t="s">
        <v>92</v>
      </c>
      <c r="B31" s="9">
        <v>222400</v>
      </c>
      <c r="C31" s="9">
        <v>26.9</v>
      </c>
      <c r="D31" s="75">
        <v>0.3</v>
      </c>
      <c r="E31" s="76"/>
      <c r="F31" s="75">
        <v>0.3</v>
      </c>
      <c r="G31" s="76"/>
      <c r="H31" s="77" t="s">
        <v>152</v>
      </c>
      <c r="I31" s="78"/>
      <c r="J31" s="13" t="s">
        <v>41</v>
      </c>
      <c r="K31" s="14"/>
      <c r="L31" s="15"/>
      <c r="M31" s="13" t="s">
        <v>151</v>
      </c>
      <c r="N31" s="1"/>
    </row>
    <row r="32" spans="1:14" ht="30" x14ac:dyDescent="0.25">
      <c r="A32" s="20" t="s">
        <v>92</v>
      </c>
      <c r="B32" s="9">
        <v>222400</v>
      </c>
      <c r="C32" s="9">
        <v>26.9</v>
      </c>
      <c r="D32" s="75">
        <v>2.0299999999999998</v>
      </c>
      <c r="E32" s="76"/>
      <c r="F32" s="75">
        <v>2.0299999999999998</v>
      </c>
      <c r="G32" s="76"/>
      <c r="H32" s="77" t="s">
        <v>153</v>
      </c>
      <c r="I32" s="78"/>
      <c r="J32" s="13" t="s">
        <v>41</v>
      </c>
      <c r="K32" s="14"/>
      <c r="L32" s="15"/>
      <c r="M32" s="13" t="s">
        <v>154</v>
      </c>
      <c r="N32" s="1"/>
    </row>
    <row r="33" spans="1:14" ht="45" x14ac:dyDescent="0.25">
      <c r="A33" s="20" t="s">
        <v>92</v>
      </c>
      <c r="B33" s="9">
        <v>222400</v>
      </c>
      <c r="C33" s="9">
        <v>26.9</v>
      </c>
      <c r="D33" s="71">
        <v>1.226</v>
      </c>
      <c r="E33" s="72"/>
      <c r="F33" s="71">
        <v>0</v>
      </c>
      <c r="G33" s="72"/>
      <c r="H33" s="69" t="s">
        <v>132</v>
      </c>
      <c r="I33" s="70"/>
      <c r="J33" s="13" t="s">
        <v>41</v>
      </c>
      <c r="K33" s="14"/>
      <c r="L33" s="15"/>
      <c r="M33" s="13" t="s">
        <v>133</v>
      </c>
      <c r="N33" s="1"/>
    </row>
    <row r="34" spans="1:14" ht="30" x14ac:dyDescent="0.25">
      <c r="A34" s="20" t="s">
        <v>92</v>
      </c>
      <c r="B34" s="9">
        <v>222400</v>
      </c>
      <c r="C34" s="9">
        <v>26.9</v>
      </c>
      <c r="D34" s="60">
        <v>2.1</v>
      </c>
      <c r="E34" s="61"/>
      <c r="F34" s="60">
        <v>0</v>
      </c>
      <c r="G34" s="61"/>
      <c r="H34" s="58" t="s">
        <v>73</v>
      </c>
      <c r="I34" s="59"/>
      <c r="J34" s="13" t="s">
        <v>41</v>
      </c>
      <c r="K34" s="14"/>
      <c r="L34" s="15"/>
      <c r="M34" s="13" t="s">
        <v>110</v>
      </c>
      <c r="N34" s="1"/>
    </row>
    <row r="35" spans="1:14" x14ac:dyDescent="0.25">
      <c r="A35" s="20" t="s">
        <v>92</v>
      </c>
      <c r="B35" s="9">
        <v>222400</v>
      </c>
      <c r="C35" s="9">
        <v>26.9</v>
      </c>
      <c r="D35" s="54">
        <v>0.5</v>
      </c>
      <c r="E35" s="55"/>
      <c r="F35" s="54">
        <v>0</v>
      </c>
      <c r="G35" s="55"/>
      <c r="H35" s="58" t="s">
        <v>73</v>
      </c>
      <c r="I35" s="57"/>
      <c r="J35" s="13" t="s">
        <v>41</v>
      </c>
      <c r="K35" s="14"/>
      <c r="L35" s="15"/>
      <c r="M35" s="13" t="s">
        <v>93</v>
      </c>
      <c r="N35" s="1"/>
    </row>
    <row r="36" spans="1:14" ht="45" x14ac:dyDescent="0.25">
      <c r="A36" s="20" t="s">
        <v>72</v>
      </c>
      <c r="B36" s="9">
        <v>222400</v>
      </c>
      <c r="C36" s="9">
        <v>26.9</v>
      </c>
      <c r="D36" s="43">
        <v>4.47</v>
      </c>
      <c r="E36" s="44"/>
      <c r="F36" s="43">
        <v>0</v>
      </c>
      <c r="G36" s="44"/>
      <c r="H36" s="45" t="s">
        <v>73</v>
      </c>
      <c r="I36" s="46"/>
      <c r="J36" s="13" t="s">
        <v>41</v>
      </c>
      <c r="K36" s="14"/>
      <c r="L36" s="15"/>
      <c r="M36" s="13" t="s">
        <v>74</v>
      </c>
      <c r="N36" s="1"/>
    </row>
    <row r="37" spans="1:14" ht="30" x14ac:dyDescent="0.25">
      <c r="A37" s="20" t="s">
        <v>134</v>
      </c>
      <c r="B37" s="9">
        <v>222600</v>
      </c>
      <c r="C37" s="9">
        <v>20</v>
      </c>
      <c r="D37" s="71">
        <v>10.36</v>
      </c>
      <c r="E37" s="72"/>
      <c r="F37" s="71">
        <v>0</v>
      </c>
      <c r="G37" s="72"/>
      <c r="H37" s="69" t="s">
        <v>135</v>
      </c>
      <c r="I37" s="70"/>
      <c r="J37" s="13" t="s">
        <v>41</v>
      </c>
      <c r="K37" s="14"/>
      <c r="L37" s="15"/>
      <c r="M37" s="13" t="s">
        <v>136</v>
      </c>
      <c r="N37" s="1"/>
    </row>
    <row r="38" spans="1:14" ht="30" x14ac:dyDescent="0.25">
      <c r="A38" s="20" t="s">
        <v>137</v>
      </c>
      <c r="B38" s="9">
        <v>222720</v>
      </c>
      <c r="C38" s="9">
        <v>50</v>
      </c>
      <c r="D38" s="71">
        <v>44.878</v>
      </c>
      <c r="E38" s="72"/>
      <c r="F38" s="71">
        <v>0</v>
      </c>
      <c r="G38" s="72"/>
      <c r="H38" s="69" t="s">
        <v>138</v>
      </c>
      <c r="I38" s="70"/>
      <c r="J38" s="13"/>
      <c r="K38" s="14"/>
      <c r="L38" s="15"/>
      <c r="M38" s="13"/>
      <c r="N38" s="1"/>
    </row>
    <row r="39" spans="1:14" ht="30" x14ac:dyDescent="0.25">
      <c r="A39" s="20" t="s">
        <v>47</v>
      </c>
      <c r="B39" s="9">
        <v>222910</v>
      </c>
      <c r="C39" s="9">
        <v>25</v>
      </c>
      <c r="D39" s="64">
        <v>9.8800000000000008</v>
      </c>
      <c r="E39" s="65"/>
      <c r="F39" s="64">
        <v>0</v>
      </c>
      <c r="G39" s="65"/>
      <c r="H39" s="66" t="s">
        <v>48</v>
      </c>
      <c r="I39" s="67"/>
      <c r="J39" s="13" t="s">
        <v>41</v>
      </c>
      <c r="K39" s="14"/>
      <c r="L39" s="15"/>
      <c r="M39" s="13" t="s">
        <v>119</v>
      </c>
      <c r="N39" s="1"/>
    </row>
    <row r="40" spans="1:14" ht="48" customHeight="1" x14ac:dyDescent="0.25">
      <c r="A40" s="20" t="s">
        <v>47</v>
      </c>
      <c r="B40" s="9">
        <v>222910</v>
      </c>
      <c r="C40" s="9">
        <v>25</v>
      </c>
      <c r="D40" s="79">
        <v>9.94</v>
      </c>
      <c r="E40" s="80"/>
      <c r="F40" s="79">
        <v>0</v>
      </c>
      <c r="G40" s="80"/>
      <c r="H40" s="106" t="s">
        <v>48</v>
      </c>
      <c r="I40" s="107"/>
      <c r="J40" s="13" t="s">
        <v>41</v>
      </c>
      <c r="K40" s="14"/>
      <c r="L40" s="15"/>
      <c r="M40" s="13" t="s">
        <v>49</v>
      </c>
      <c r="N40" s="1"/>
    </row>
    <row r="41" spans="1:14" ht="48" customHeight="1" x14ac:dyDescent="0.25">
      <c r="A41" s="20" t="s">
        <v>37</v>
      </c>
      <c r="B41" s="9">
        <v>222940</v>
      </c>
      <c r="C41" s="9">
        <v>103</v>
      </c>
      <c r="D41" s="79">
        <v>23.78</v>
      </c>
      <c r="E41" s="80"/>
      <c r="F41" s="79">
        <v>2.64</v>
      </c>
      <c r="G41" s="80"/>
      <c r="H41" s="106" t="s">
        <v>38</v>
      </c>
      <c r="I41" s="107"/>
      <c r="J41" s="13" t="s">
        <v>75</v>
      </c>
      <c r="K41" s="14">
        <v>44561</v>
      </c>
      <c r="L41" s="15">
        <v>31.7</v>
      </c>
      <c r="M41" s="13" t="s">
        <v>39</v>
      </c>
      <c r="N41" s="1"/>
    </row>
    <row r="42" spans="1:14" ht="48" customHeight="1" x14ac:dyDescent="0.25">
      <c r="A42" s="20" t="s">
        <v>50</v>
      </c>
      <c r="B42" s="9">
        <v>222980</v>
      </c>
      <c r="C42" s="9">
        <v>30</v>
      </c>
      <c r="D42" s="40">
        <v>1.1100000000000001</v>
      </c>
      <c r="E42" s="41"/>
      <c r="F42" s="40">
        <v>0</v>
      </c>
      <c r="G42" s="41"/>
      <c r="H42" s="56" t="s">
        <v>51</v>
      </c>
      <c r="I42" s="42"/>
      <c r="J42" s="13" t="s">
        <v>55</v>
      </c>
      <c r="K42" s="14">
        <v>44196</v>
      </c>
      <c r="L42" s="15">
        <v>18</v>
      </c>
      <c r="M42" s="13" t="s">
        <v>52</v>
      </c>
      <c r="N42" s="1"/>
    </row>
    <row r="43" spans="1:14" ht="48" customHeight="1" x14ac:dyDescent="0.25">
      <c r="A43" s="20" t="s">
        <v>50</v>
      </c>
      <c r="B43" s="9">
        <v>222980</v>
      </c>
      <c r="C43" s="9">
        <v>30</v>
      </c>
      <c r="D43" s="54">
        <v>14.98</v>
      </c>
      <c r="E43" s="55"/>
      <c r="F43" s="54">
        <v>2.484</v>
      </c>
      <c r="G43" s="55"/>
      <c r="H43" s="56" t="s">
        <v>51</v>
      </c>
      <c r="I43" s="57"/>
      <c r="J43" s="13" t="s">
        <v>94</v>
      </c>
      <c r="K43" s="14">
        <v>44561</v>
      </c>
      <c r="L43" s="15">
        <v>20</v>
      </c>
      <c r="M43" s="13" t="s">
        <v>52</v>
      </c>
      <c r="N43" s="1"/>
    </row>
    <row r="44" spans="1:14" ht="45" customHeight="1" x14ac:dyDescent="0.25">
      <c r="A44" s="30" t="s">
        <v>50</v>
      </c>
      <c r="B44" s="17">
        <v>222980</v>
      </c>
      <c r="C44" s="17">
        <v>30</v>
      </c>
      <c r="D44" s="33">
        <v>6.07</v>
      </c>
      <c r="E44" s="34"/>
      <c r="F44" s="33">
        <v>0</v>
      </c>
      <c r="G44" s="34"/>
      <c r="H44" s="38" t="s">
        <v>51</v>
      </c>
      <c r="I44" s="36"/>
      <c r="J44" s="16" t="s">
        <v>41</v>
      </c>
      <c r="K44" s="18"/>
      <c r="L44" s="19"/>
      <c r="M44" s="16" t="s">
        <v>52</v>
      </c>
      <c r="N44" s="2"/>
    </row>
    <row r="45" spans="1:14" ht="45" customHeight="1" x14ac:dyDescent="0.25">
      <c r="A45" s="30" t="s">
        <v>31</v>
      </c>
      <c r="B45" s="17">
        <v>222990</v>
      </c>
      <c r="C45" s="17">
        <v>220</v>
      </c>
      <c r="D45" s="33">
        <v>3.38</v>
      </c>
      <c r="E45" s="34"/>
      <c r="F45" s="33">
        <v>0.38</v>
      </c>
      <c r="G45" s="34"/>
      <c r="H45" s="38" t="s">
        <v>139</v>
      </c>
      <c r="I45" s="36"/>
      <c r="J45" s="16" t="s">
        <v>141</v>
      </c>
      <c r="K45" s="18">
        <v>44561</v>
      </c>
      <c r="L45" s="19">
        <v>79.650000000000006</v>
      </c>
      <c r="M45" s="51" t="s">
        <v>77</v>
      </c>
      <c r="N45" s="2"/>
    </row>
    <row r="46" spans="1:14" ht="45" customHeight="1" x14ac:dyDescent="0.25">
      <c r="A46" s="30" t="s">
        <v>31</v>
      </c>
      <c r="B46" s="17">
        <v>222990</v>
      </c>
      <c r="C46" s="17">
        <v>220</v>
      </c>
      <c r="D46" s="33">
        <v>0.9</v>
      </c>
      <c r="E46" s="34"/>
      <c r="F46" s="33">
        <v>0</v>
      </c>
      <c r="G46" s="34"/>
      <c r="H46" s="38" t="s">
        <v>76</v>
      </c>
      <c r="I46" s="36"/>
      <c r="J46" s="16" t="s">
        <v>41</v>
      </c>
      <c r="K46" s="18"/>
      <c r="L46" s="19"/>
      <c r="M46" s="51" t="s">
        <v>77</v>
      </c>
      <c r="N46" s="2"/>
    </row>
    <row r="47" spans="1:14" ht="45" customHeight="1" x14ac:dyDescent="0.25">
      <c r="A47" s="30" t="s">
        <v>31</v>
      </c>
      <c r="B47" s="17">
        <v>222990</v>
      </c>
      <c r="C47" s="17">
        <v>220</v>
      </c>
      <c r="D47" s="33">
        <v>18.72</v>
      </c>
      <c r="E47" s="34"/>
      <c r="F47" s="33">
        <v>0</v>
      </c>
      <c r="G47" s="34"/>
      <c r="H47" s="38" t="s">
        <v>143</v>
      </c>
      <c r="I47" s="36"/>
      <c r="J47" s="16" t="s">
        <v>140</v>
      </c>
      <c r="K47" s="18">
        <v>44561</v>
      </c>
      <c r="L47" s="19">
        <v>18.72</v>
      </c>
      <c r="M47" s="51" t="s">
        <v>142</v>
      </c>
      <c r="N47" s="2"/>
    </row>
    <row r="48" spans="1:14" ht="63" customHeight="1" x14ac:dyDescent="0.25">
      <c r="A48" s="30" t="s">
        <v>31</v>
      </c>
      <c r="B48" s="17">
        <v>222990</v>
      </c>
      <c r="C48" s="17">
        <v>220</v>
      </c>
      <c r="D48" s="33">
        <v>1.5</v>
      </c>
      <c r="E48" s="34"/>
      <c r="F48" s="33">
        <v>0</v>
      </c>
      <c r="G48" s="34"/>
      <c r="H48" s="38" t="s">
        <v>54</v>
      </c>
      <c r="I48" s="36"/>
      <c r="J48" s="16" t="s">
        <v>41</v>
      </c>
      <c r="K48" s="18"/>
      <c r="L48" s="19"/>
      <c r="M48" s="37" t="s">
        <v>53</v>
      </c>
      <c r="N48" s="2"/>
    </row>
    <row r="49" spans="1:14" ht="63" customHeight="1" x14ac:dyDescent="0.25">
      <c r="A49" s="30" t="s">
        <v>31</v>
      </c>
      <c r="B49" s="17">
        <v>222990</v>
      </c>
      <c r="C49" s="17">
        <v>220</v>
      </c>
      <c r="D49" s="33">
        <v>0.8</v>
      </c>
      <c r="E49" s="34"/>
      <c r="F49" s="33">
        <v>0</v>
      </c>
      <c r="G49" s="34"/>
      <c r="H49" s="38" t="s">
        <v>96</v>
      </c>
      <c r="I49" s="36"/>
      <c r="J49" s="16" t="s">
        <v>41</v>
      </c>
      <c r="K49" s="18"/>
      <c r="L49" s="19"/>
      <c r="M49" s="37" t="s">
        <v>95</v>
      </c>
      <c r="N49" s="2"/>
    </row>
    <row r="50" spans="1:14" ht="63" customHeight="1" x14ac:dyDescent="0.25">
      <c r="A50" s="30" t="s">
        <v>31</v>
      </c>
      <c r="B50" s="17">
        <v>222990</v>
      </c>
      <c r="C50" s="17">
        <v>220</v>
      </c>
      <c r="D50" s="33">
        <v>65.400000000000006</v>
      </c>
      <c r="E50" s="34"/>
      <c r="F50" s="33">
        <v>0</v>
      </c>
      <c r="G50" s="34"/>
      <c r="H50" s="38" t="s">
        <v>97</v>
      </c>
      <c r="I50" s="36"/>
      <c r="J50" s="16" t="s">
        <v>99</v>
      </c>
      <c r="K50" s="18">
        <v>44561</v>
      </c>
      <c r="L50" s="19">
        <v>94.885000000000005</v>
      </c>
      <c r="M50" s="37" t="s">
        <v>98</v>
      </c>
      <c r="N50" s="2"/>
    </row>
    <row r="51" spans="1:14" ht="63" customHeight="1" x14ac:dyDescent="0.25">
      <c r="A51" s="30" t="s">
        <v>31</v>
      </c>
      <c r="B51" s="17">
        <v>222990</v>
      </c>
      <c r="C51" s="17">
        <v>220</v>
      </c>
      <c r="D51" s="33">
        <v>1.5620000000000001</v>
      </c>
      <c r="E51" s="34"/>
      <c r="F51" s="33">
        <v>0</v>
      </c>
      <c r="G51" s="34"/>
      <c r="H51" s="38" t="s">
        <v>121</v>
      </c>
      <c r="I51" s="36"/>
      <c r="J51" s="16" t="s">
        <v>41</v>
      </c>
      <c r="K51" s="18"/>
      <c r="L51" s="19"/>
      <c r="M51" s="37" t="s">
        <v>120</v>
      </c>
      <c r="N51" s="2"/>
    </row>
    <row r="52" spans="1:14" ht="63" customHeight="1" x14ac:dyDescent="0.25">
      <c r="A52" s="30" t="s">
        <v>31</v>
      </c>
      <c r="B52" s="17">
        <v>222990</v>
      </c>
      <c r="C52" s="17">
        <v>220</v>
      </c>
      <c r="D52" s="33">
        <v>0.69</v>
      </c>
      <c r="E52" s="34"/>
      <c r="F52" s="33">
        <v>0</v>
      </c>
      <c r="G52" s="34"/>
      <c r="H52" s="38" t="s">
        <v>123</v>
      </c>
      <c r="I52" s="36"/>
      <c r="J52" s="16" t="s">
        <v>41</v>
      </c>
      <c r="K52" s="18"/>
      <c r="L52" s="19"/>
      <c r="M52" s="37" t="s">
        <v>122</v>
      </c>
      <c r="N52" s="2"/>
    </row>
    <row r="53" spans="1:14" ht="63" customHeight="1" x14ac:dyDescent="0.25">
      <c r="A53" s="30" t="s">
        <v>31</v>
      </c>
      <c r="B53" s="17">
        <v>222990</v>
      </c>
      <c r="C53" s="17">
        <v>220</v>
      </c>
      <c r="D53" s="33">
        <v>0.25</v>
      </c>
      <c r="E53" s="34"/>
      <c r="F53" s="33">
        <v>0</v>
      </c>
      <c r="G53" s="34"/>
      <c r="H53" s="38" t="s">
        <v>147</v>
      </c>
      <c r="I53" s="36"/>
      <c r="J53" s="16" t="s">
        <v>41</v>
      </c>
      <c r="K53" s="18"/>
      <c r="L53" s="19"/>
      <c r="M53" s="37" t="s">
        <v>146</v>
      </c>
      <c r="N53" s="2"/>
    </row>
    <row r="54" spans="1:14" ht="63" customHeight="1" x14ac:dyDescent="0.25">
      <c r="A54" s="30" t="s">
        <v>31</v>
      </c>
      <c r="B54" s="17">
        <v>222990</v>
      </c>
      <c r="C54" s="17">
        <v>220</v>
      </c>
      <c r="D54" s="33">
        <v>10.19</v>
      </c>
      <c r="E54" s="34"/>
      <c r="F54" s="33">
        <v>1.08</v>
      </c>
      <c r="G54" s="34"/>
      <c r="H54" s="35" t="s">
        <v>45</v>
      </c>
      <c r="I54" s="36"/>
      <c r="J54" s="16" t="s">
        <v>78</v>
      </c>
      <c r="K54" s="18">
        <v>44561</v>
      </c>
      <c r="L54" s="19">
        <v>11.59</v>
      </c>
      <c r="M54" s="52" t="s">
        <v>46</v>
      </c>
      <c r="N54" s="2"/>
    </row>
    <row r="55" spans="1:14" ht="63" customHeight="1" x14ac:dyDescent="0.25">
      <c r="A55" s="30" t="s">
        <v>79</v>
      </c>
      <c r="B55" s="17">
        <v>273200</v>
      </c>
      <c r="C55" s="17">
        <v>100</v>
      </c>
      <c r="D55" s="33">
        <v>193.23</v>
      </c>
      <c r="E55" s="34"/>
      <c r="F55" s="33">
        <v>15.324999999999999</v>
      </c>
      <c r="G55" s="34"/>
      <c r="H55" s="38" t="s">
        <v>32</v>
      </c>
      <c r="I55" s="36"/>
      <c r="J55" s="16"/>
      <c r="K55" s="18"/>
      <c r="L55" s="19"/>
      <c r="M55" s="53"/>
      <c r="N55" s="2"/>
    </row>
    <row r="56" spans="1:14" ht="42.75" x14ac:dyDescent="0.25">
      <c r="A56" s="20" t="s">
        <v>33</v>
      </c>
      <c r="B56" s="9">
        <v>273500</v>
      </c>
      <c r="C56" s="9">
        <v>60</v>
      </c>
      <c r="D56" s="79">
        <v>110.06</v>
      </c>
      <c r="E56" s="80"/>
      <c r="F56" s="79">
        <v>2.25</v>
      </c>
      <c r="G56" s="80"/>
      <c r="H56" s="79" t="s">
        <v>32</v>
      </c>
      <c r="I56" s="80"/>
      <c r="J56" s="10"/>
      <c r="K56" s="10"/>
      <c r="L56" s="11"/>
      <c r="M56" s="10"/>
      <c r="N56" s="1"/>
    </row>
    <row r="57" spans="1:14" ht="42.75" x14ac:dyDescent="0.25">
      <c r="A57" s="20" t="s">
        <v>100</v>
      </c>
      <c r="B57" s="9">
        <v>281362</v>
      </c>
      <c r="C57" s="9">
        <v>75</v>
      </c>
      <c r="D57" s="54">
        <v>16.3</v>
      </c>
      <c r="E57" s="55"/>
      <c r="F57" s="54">
        <v>5.48</v>
      </c>
      <c r="G57" s="55"/>
      <c r="H57" s="54" t="s">
        <v>101</v>
      </c>
      <c r="I57" s="55"/>
      <c r="J57" s="10"/>
      <c r="K57" s="10"/>
      <c r="L57" s="11"/>
      <c r="M57" s="10"/>
      <c r="N57" s="1"/>
    </row>
    <row r="58" spans="1:14" ht="45" x14ac:dyDescent="0.25">
      <c r="A58" s="20" t="s">
        <v>125</v>
      </c>
      <c r="B58" s="9">
        <v>314110</v>
      </c>
      <c r="C58" s="9">
        <v>730</v>
      </c>
      <c r="D58" s="64">
        <v>909.54</v>
      </c>
      <c r="E58" s="65"/>
      <c r="F58" s="64">
        <v>0</v>
      </c>
      <c r="G58" s="65"/>
      <c r="H58" s="64" t="s">
        <v>126</v>
      </c>
      <c r="I58" s="65"/>
      <c r="J58" s="68" t="s">
        <v>127</v>
      </c>
      <c r="K58" s="14">
        <v>44561</v>
      </c>
      <c r="L58" s="15">
        <v>909.54</v>
      </c>
      <c r="M58" s="9" t="s">
        <v>124</v>
      </c>
      <c r="N58" s="1"/>
    </row>
    <row r="59" spans="1:14" ht="45" x14ac:dyDescent="0.25">
      <c r="A59" s="20" t="s">
        <v>34</v>
      </c>
      <c r="B59" s="9">
        <v>331110</v>
      </c>
      <c r="C59" s="9">
        <v>60</v>
      </c>
      <c r="D59" s="79">
        <v>16.559999999999999</v>
      </c>
      <c r="E59" s="80"/>
      <c r="F59" s="79">
        <v>2.06</v>
      </c>
      <c r="G59" s="80"/>
      <c r="H59" s="79" t="s">
        <v>35</v>
      </c>
      <c r="I59" s="80"/>
      <c r="J59" s="13" t="s">
        <v>80</v>
      </c>
      <c r="K59" s="14">
        <v>44561</v>
      </c>
      <c r="L59" s="9">
        <v>55</v>
      </c>
      <c r="M59" s="13" t="s">
        <v>36</v>
      </c>
      <c r="N59" s="1"/>
    </row>
    <row r="60" spans="1:14" ht="45" x14ac:dyDescent="0.25">
      <c r="A60" s="20" t="s">
        <v>155</v>
      </c>
      <c r="B60" s="9">
        <v>332110</v>
      </c>
      <c r="C60" s="9">
        <v>70</v>
      </c>
      <c r="D60" s="75">
        <v>50.914999999999999</v>
      </c>
      <c r="E60" s="76"/>
      <c r="F60" s="75">
        <v>50.914999999999999</v>
      </c>
      <c r="G60" s="76"/>
      <c r="H60" s="75" t="s">
        <v>156</v>
      </c>
      <c r="I60" s="76"/>
      <c r="J60" s="13" t="s">
        <v>158</v>
      </c>
      <c r="K60" s="14">
        <v>44561</v>
      </c>
      <c r="L60" s="9">
        <v>50.914999999999999</v>
      </c>
      <c r="M60" s="13" t="s">
        <v>157</v>
      </c>
      <c r="N60" s="1"/>
    </row>
    <row r="61" spans="1:14" ht="57" x14ac:dyDescent="0.25">
      <c r="A61" s="20" t="s">
        <v>159</v>
      </c>
      <c r="B61" s="9">
        <v>336110</v>
      </c>
      <c r="C61" s="9">
        <v>300</v>
      </c>
      <c r="D61" s="75">
        <v>2.4500000000000002</v>
      </c>
      <c r="E61" s="76"/>
      <c r="F61" s="75">
        <v>2.4500000000000002</v>
      </c>
      <c r="G61" s="76"/>
      <c r="H61" s="75" t="s">
        <v>144</v>
      </c>
      <c r="I61" s="76"/>
      <c r="J61" s="13" t="s">
        <v>41</v>
      </c>
      <c r="K61" s="14"/>
      <c r="L61" s="9"/>
      <c r="M61" s="13" t="s">
        <v>160</v>
      </c>
      <c r="N61" s="1"/>
    </row>
    <row r="62" spans="1:14" ht="57" x14ac:dyDescent="0.25">
      <c r="A62" s="20" t="s">
        <v>83</v>
      </c>
      <c r="B62" s="9">
        <v>336110</v>
      </c>
      <c r="C62" s="9">
        <v>300</v>
      </c>
      <c r="D62" s="73">
        <v>7.75</v>
      </c>
      <c r="E62" s="74"/>
      <c r="F62" s="73">
        <v>0</v>
      </c>
      <c r="G62" s="74"/>
      <c r="H62" s="73" t="s">
        <v>144</v>
      </c>
      <c r="I62" s="74"/>
      <c r="J62" s="13" t="s">
        <v>41</v>
      </c>
      <c r="K62" s="14"/>
      <c r="L62" s="9"/>
      <c r="M62" s="13" t="s">
        <v>148</v>
      </c>
      <c r="N62" s="1"/>
    </row>
    <row r="63" spans="1:14" ht="57" x14ac:dyDescent="0.25">
      <c r="A63" s="20" t="s">
        <v>83</v>
      </c>
      <c r="B63" s="9">
        <v>336110</v>
      </c>
      <c r="C63" s="9">
        <v>300</v>
      </c>
      <c r="D63" s="73">
        <v>6.6340000000000003</v>
      </c>
      <c r="E63" s="74"/>
      <c r="F63" s="73">
        <v>0</v>
      </c>
      <c r="G63" s="74"/>
      <c r="H63" s="73" t="s">
        <v>144</v>
      </c>
      <c r="I63" s="74"/>
      <c r="J63" s="13" t="s">
        <v>41</v>
      </c>
      <c r="K63" s="14"/>
      <c r="L63" s="9"/>
      <c r="M63" s="13" t="s">
        <v>149</v>
      </c>
      <c r="N63" s="1"/>
    </row>
    <row r="64" spans="1:14" ht="57" x14ac:dyDescent="0.25">
      <c r="A64" s="20" t="s">
        <v>83</v>
      </c>
      <c r="B64" s="9">
        <v>336110</v>
      </c>
      <c r="C64" s="9">
        <v>300</v>
      </c>
      <c r="D64" s="71">
        <v>1.2350000000000001</v>
      </c>
      <c r="E64" s="72"/>
      <c r="F64" s="71">
        <v>0</v>
      </c>
      <c r="G64" s="72"/>
      <c r="H64" s="71" t="s">
        <v>144</v>
      </c>
      <c r="I64" s="72"/>
      <c r="J64" s="13" t="s">
        <v>41</v>
      </c>
      <c r="K64" s="14"/>
      <c r="L64" s="9"/>
      <c r="M64" s="13" t="s">
        <v>145</v>
      </c>
      <c r="N64" s="1"/>
    </row>
    <row r="65" spans="1:14" ht="57" x14ac:dyDescent="0.25">
      <c r="A65" s="20" t="s">
        <v>83</v>
      </c>
      <c r="B65" s="9">
        <v>336110</v>
      </c>
      <c r="C65" s="9">
        <v>300</v>
      </c>
      <c r="D65" s="54">
        <v>29.99</v>
      </c>
      <c r="E65" s="55"/>
      <c r="F65" s="54">
        <v>0</v>
      </c>
      <c r="G65" s="55"/>
      <c r="H65" s="54" t="s">
        <v>103</v>
      </c>
      <c r="I65" s="55"/>
      <c r="J65" s="13" t="s">
        <v>104</v>
      </c>
      <c r="K65" s="14">
        <v>44561</v>
      </c>
      <c r="L65" s="9">
        <v>29.99</v>
      </c>
      <c r="M65" s="13" t="s">
        <v>102</v>
      </c>
      <c r="N65" s="1"/>
    </row>
    <row r="66" spans="1:14" ht="57" x14ac:dyDescent="0.25">
      <c r="A66" s="20" t="s">
        <v>83</v>
      </c>
      <c r="B66" s="9">
        <v>336110</v>
      </c>
      <c r="C66" s="9">
        <v>300</v>
      </c>
      <c r="D66" s="54">
        <v>2.72</v>
      </c>
      <c r="E66" s="55"/>
      <c r="F66" s="54">
        <v>0</v>
      </c>
      <c r="G66" s="55"/>
      <c r="H66" s="54" t="s">
        <v>106</v>
      </c>
      <c r="I66" s="55"/>
      <c r="J66" s="13" t="s">
        <v>41</v>
      </c>
      <c r="K66" s="14"/>
      <c r="L66" s="9"/>
      <c r="M66" s="13" t="s">
        <v>105</v>
      </c>
      <c r="N66" s="1"/>
    </row>
    <row r="67" spans="1:14" ht="57" x14ac:dyDescent="0.25">
      <c r="A67" s="20" t="s">
        <v>83</v>
      </c>
      <c r="B67" s="9">
        <v>336110</v>
      </c>
      <c r="C67" s="9">
        <v>300</v>
      </c>
      <c r="D67" s="54">
        <v>20.68</v>
      </c>
      <c r="E67" s="55"/>
      <c r="F67" s="54">
        <v>0</v>
      </c>
      <c r="G67" s="55"/>
      <c r="H67" s="54" t="s">
        <v>107</v>
      </c>
      <c r="I67" s="55"/>
      <c r="J67" s="13" t="s">
        <v>108</v>
      </c>
      <c r="K67" s="14">
        <v>44561</v>
      </c>
      <c r="L67" s="9">
        <v>20.68</v>
      </c>
      <c r="M67" s="13" t="s">
        <v>105</v>
      </c>
      <c r="N67" s="1"/>
    </row>
    <row r="68" spans="1:14" ht="57" x14ac:dyDescent="0.25">
      <c r="A68" s="20" t="s">
        <v>83</v>
      </c>
      <c r="B68" s="9">
        <v>336110</v>
      </c>
      <c r="C68" s="9">
        <v>300</v>
      </c>
      <c r="D68" s="60">
        <v>95.98</v>
      </c>
      <c r="E68" s="61"/>
      <c r="F68" s="60">
        <v>0</v>
      </c>
      <c r="G68" s="61"/>
      <c r="H68" s="60" t="s">
        <v>113</v>
      </c>
      <c r="I68" s="61"/>
      <c r="J68" s="13" t="s">
        <v>111</v>
      </c>
      <c r="K68" s="14">
        <v>44561</v>
      </c>
      <c r="L68" s="9">
        <v>95.98</v>
      </c>
      <c r="M68" s="13" t="s">
        <v>112</v>
      </c>
      <c r="N68" s="1"/>
    </row>
    <row r="69" spans="1:14" ht="57" x14ac:dyDescent="0.25">
      <c r="A69" s="20" t="s">
        <v>83</v>
      </c>
      <c r="B69" s="9">
        <v>336110</v>
      </c>
      <c r="C69" s="9">
        <v>300</v>
      </c>
      <c r="D69" s="60">
        <v>88.88</v>
      </c>
      <c r="E69" s="61"/>
      <c r="F69" s="60">
        <v>0</v>
      </c>
      <c r="G69" s="61"/>
      <c r="H69" s="60" t="s">
        <v>114</v>
      </c>
      <c r="I69" s="61"/>
      <c r="J69" s="13" t="s">
        <v>115</v>
      </c>
      <c r="K69" s="14">
        <v>44561</v>
      </c>
      <c r="L69" s="9">
        <v>88.88</v>
      </c>
      <c r="M69" s="13" t="s">
        <v>112</v>
      </c>
      <c r="N69" s="1"/>
    </row>
    <row r="70" spans="1:14" ht="57" x14ac:dyDescent="0.25">
      <c r="A70" s="20" t="s">
        <v>83</v>
      </c>
      <c r="B70" s="9">
        <v>336110</v>
      </c>
      <c r="C70" s="9">
        <v>300</v>
      </c>
      <c r="D70" s="43">
        <v>0.47</v>
      </c>
      <c r="E70" s="44"/>
      <c r="F70" s="43">
        <v>0</v>
      </c>
      <c r="G70" s="44"/>
      <c r="H70" s="43" t="s">
        <v>81</v>
      </c>
      <c r="I70" s="44"/>
      <c r="J70" s="13" t="s">
        <v>41</v>
      </c>
      <c r="K70" s="14"/>
      <c r="L70" s="9"/>
      <c r="M70" s="13" t="s">
        <v>82</v>
      </c>
      <c r="N70" s="1"/>
    </row>
    <row r="71" spans="1:14" ht="45" x14ac:dyDescent="0.25">
      <c r="A71" s="20" t="s">
        <v>128</v>
      </c>
      <c r="B71" s="9">
        <v>339110</v>
      </c>
      <c r="C71" s="9">
        <v>40</v>
      </c>
      <c r="D71" s="64">
        <v>7.11</v>
      </c>
      <c r="E71" s="65"/>
      <c r="F71" s="64">
        <v>2.27</v>
      </c>
      <c r="G71" s="65"/>
      <c r="H71" s="64" t="s">
        <v>129</v>
      </c>
      <c r="I71" s="65"/>
      <c r="J71" s="13" t="s">
        <v>131</v>
      </c>
      <c r="K71" s="14">
        <v>44561</v>
      </c>
      <c r="L71" s="9">
        <v>23.98</v>
      </c>
      <c r="M71" s="13" t="s">
        <v>130</v>
      </c>
      <c r="N71" s="1"/>
    </row>
    <row r="72" spans="1:14" x14ac:dyDescent="0.25">
      <c r="A72" s="20" t="s">
        <v>40</v>
      </c>
      <c r="B72" s="9"/>
      <c r="C72" s="9">
        <f>C71+C70+C59+C58+C57+C56+C55+C54+C44+C41+C40+C36+C30+C28+C23+C22+C21+C20+C18+C17+C16+C15</f>
        <v>17699.900000000001</v>
      </c>
      <c r="D72" s="79">
        <f>D71+D70+D69+D68+D67+D66+D65+D59+D58+D57+D56+D55+D54+D52+D51+D50+D49+D48+D46+D44+D43+D42+D41+D40+D39+D36+D35+D34+D30+D29+D28+D27+D26+D25+D24+D23+D22+D21+D20+D19+D18+D17+D16+D15</f>
        <v>11407.084999999999</v>
      </c>
      <c r="E72" s="80"/>
      <c r="F72" s="79">
        <f>F71+F70+F69+F68+F67+F66+F65+F59+F58+F57+F56+F54+F52+F51+F46+F43+F41+F39+F36+F30+F29+F27+F25+F24+F23+F22+F21+F20+F17+F15</f>
        <v>975.31400000000008</v>
      </c>
      <c r="G72" s="80"/>
      <c r="H72" s="79"/>
      <c r="I72" s="80"/>
      <c r="J72" s="13"/>
      <c r="K72" s="14"/>
      <c r="L72" s="9"/>
      <c r="M72" s="13"/>
    </row>
    <row r="73" spans="1:14" x14ac:dyDescent="0.25">
      <c r="A73" s="21"/>
      <c r="B73" s="22"/>
      <c r="C73" s="22"/>
      <c r="D73" s="23"/>
      <c r="E73" s="23"/>
      <c r="F73" s="23"/>
      <c r="G73" s="23"/>
      <c r="H73" s="23"/>
      <c r="I73" s="23"/>
      <c r="J73" s="21"/>
      <c r="K73" s="24"/>
      <c r="L73" s="22"/>
      <c r="M73" s="21"/>
    </row>
    <row r="74" spans="1:14" x14ac:dyDescent="0.25">
      <c r="A74" s="21"/>
      <c r="B74" s="22"/>
      <c r="C74" s="22"/>
      <c r="D74" s="23"/>
      <c r="E74" s="23"/>
      <c r="F74" s="23"/>
      <c r="G74" s="23"/>
      <c r="H74" s="23"/>
      <c r="I74" s="23"/>
      <c r="J74" s="21"/>
      <c r="K74" s="24"/>
      <c r="L74" s="22"/>
      <c r="M74" s="21"/>
    </row>
    <row r="75" spans="1:14" x14ac:dyDescent="0.25">
      <c r="A75" s="21"/>
      <c r="B75" s="22"/>
      <c r="C75" s="22"/>
      <c r="D75" s="23"/>
      <c r="E75" s="23"/>
      <c r="F75" s="23"/>
      <c r="G75" s="23"/>
      <c r="H75" s="23"/>
      <c r="I75" s="23"/>
      <c r="J75" s="21"/>
      <c r="K75" s="24"/>
      <c r="L75" s="22"/>
      <c r="M75" s="21"/>
    </row>
    <row r="76" spans="1:14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</row>
    <row r="77" spans="1:1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4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</sheetData>
  <mergeCells count="51">
    <mergeCell ref="H40:I40"/>
    <mergeCell ref="H29:I29"/>
    <mergeCell ref="D41:E41"/>
    <mergeCell ref="F41:G41"/>
    <mergeCell ref="H59:I59"/>
    <mergeCell ref="H41:I41"/>
    <mergeCell ref="D56:E56"/>
    <mergeCell ref="F56:G56"/>
    <mergeCell ref="H56:I56"/>
    <mergeCell ref="D59:E59"/>
    <mergeCell ref="F59:G59"/>
    <mergeCell ref="F25:G25"/>
    <mergeCell ref="D40:E40"/>
    <mergeCell ref="F40:G40"/>
    <mergeCell ref="D29:E29"/>
    <mergeCell ref="F29:G29"/>
    <mergeCell ref="H17:I17"/>
    <mergeCell ref="D18:E18"/>
    <mergeCell ref="F18:G18"/>
    <mergeCell ref="D24:E24"/>
    <mergeCell ref="H18:I18"/>
    <mergeCell ref="F24:G24"/>
    <mergeCell ref="H24:I24"/>
    <mergeCell ref="K2:M3"/>
    <mergeCell ref="K4:M4"/>
    <mergeCell ref="E7:K7"/>
    <mergeCell ref="H12:I14"/>
    <mergeCell ref="J12:L12"/>
    <mergeCell ref="J13:J14"/>
    <mergeCell ref="K13:K14"/>
    <mergeCell ref="E9:K9"/>
    <mergeCell ref="D10:L10"/>
    <mergeCell ref="L13:L14"/>
    <mergeCell ref="E8:K8"/>
    <mergeCell ref="M12:M14"/>
    <mergeCell ref="D72:E72"/>
    <mergeCell ref="F72:G72"/>
    <mergeCell ref="H72:I72"/>
    <mergeCell ref="A12:A14"/>
    <mergeCell ref="B12:B14"/>
    <mergeCell ref="C12:C14"/>
    <mergeCell ref="D12:G13"/>
    <mergeCell ref="D14:E14"/>
    <mergeCell ref="F14:G14"/>
    <mergeCell ref="H25:I25"/>
    <mergeCell ref="D25:E25"/>
    <mergeCell ref="D15:E15"/>
    <mergeCell ref="F15:G15"/>
    <mergeCell ref="H15:I15"/>
    <mergeCell ref="D17:E17"/>
    <mergeCell ref="F17:G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2021-10-12T07:42:03Z</dcterms:modified>
</cp:coreProperties>
</file>