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6" r:id="rId2"/>
    <sheet name="Foaie3" sheetId="7" r:id="rId3"/>
    <sheet name="Foaie4" sheetId="8" r:id="rId4"/>
    <sheet name="Лист1" sheetId="9" r:id="rId5"/>
  </sheets>
  <calcPr calcId="145621" refMode="R1C1"/>
</workbook>
</file>

<file path=xl/calcChain.xml><?xml version="1.0" encoding="utf-8"?>
<calcChain xmlns="http://schemas.openxmlformats.org/spreadsheetml/2006/main">
  <c r="D6" i="4" l="1"/>
  <c r="C100" i="4"/>
  <c r="C6" i="4" s="1"/>
  <c r="C199" i="4" s="1"/>
  <c r="D148" i="4"/>
  <c r="B148" i="4"/>
  <c r="B6" i="4"/>
  <c r="D199" i="4" l="1"/>
  <c r="B199" i="4"/>
</calcChain>
</file>

<file path=xl/sharedStrings.xml><?xml version="1.0" encoding="utf-8"?>
<sst xmlns="http://schemas.openxmlformats.org/spreadsheetml/2006/main" count="376" uniqueCount="226">
  <si>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</si>
  <si>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</si>
  <si>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</si>
  <si>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</si>
  <si>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</si>
  <si>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</si>
  <si>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</si>
  <si>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</si>
  <si>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</si>
  <si>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</si>
  <si>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</si>
  <si>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</si>
  <si>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</si>
  <si>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</si>
  <si>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</si>
  <si>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</si>
  <si>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222120 „Gaze”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</si>
  <si>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</si>
  <si>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</si>
  <si>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</si>
  <si>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</si>
  <si>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</si>
  <si>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</si>
  <si>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</si>
  <si>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</si>
  <si>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</si>
  <si>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</si>
  <si>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</si>
  <si>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</si>
  <si>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</si>
  <si>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</si>
  <si>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</si>
  <si>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</si>
  <si>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</si>
  <si>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</si>
  <si>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</si>
  <si>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</si>
  <si>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</si>
  <si>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</si>
  <si>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</si>
  <si>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</si>
  <si>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</si>
  <si>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</si>
  <si>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</si>
  <si>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</si>
  <si>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</si>
  <si>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</si>
  <si>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</si>
  <si>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</si>
  <si>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</si>
  <si>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</si>
  <si>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</si>
  <si>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</si>
  <si>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</si>
  <si>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</si>
  <si>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</si>
  <si>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</si>
  <si>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</si>
  <si>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</si>
  <si>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Suma contract -ului, mii lei</t>
  </si>
  <si>
    <t>III    Active Nefinanciare</t>
  </si>
  <si>
    <t>Retribuirea muncii</t>
  </si>
  <si>
    <t>Remunerarea muncii temporare</t>
  </si>
  <si>
    <t>Contribuţii de asigurări sociale de stat obligatorii</t>
  </si>
  <si>
    <t>Energie electrică</t>
  </si>
  <si>
    <t>Gaze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</si>
  <si>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</si>
  <si>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</si>
  <si>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</si>
  <si>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</si>
  <si>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</si>
  <si>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</si>
  <si>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</si>
  <si>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</si>
  <si>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</si>
  <si>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</si>
  <si>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</si>
  <si>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</si>
  <si>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</si>
  <si>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</si>
  <si>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</si>
  <si>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</si>
  <si>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</si>
  <si>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</si>
  <si>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</si>
  <si>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</si>
  <si>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</si>
  <si>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</si>
  <si>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</si>
  <si>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</si>
  <si>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</si>
  <si>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</si>
  <si>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</si>
  <si>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</si>
  <si>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</si>
  <si>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</si>
  <si>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</si>
  <si>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</si>
  <si>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</si>
  <si>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</si>
  <si>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</si>
  <si>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>Executate cheltuieli, mii lei</t>
  </si>
  <si>
    <t xml:space="preserve">222810 „Servicii medicale” </t>
  </si>
  <si>
    <t>222950 „Servicii judiciare și servicii de asitență juridică garantată de stat”</t>
  </si>
  <si>
    <t>211390 ``Alte Plaţi``</t>
  </si>
  <si>
    <t xml:space="preserve"> Alte Plaţi</t>
  </si>
  <si>
    <t xml:space="preserve">            Direcția Generală Educație, Tineret și Sport     </t>
  </si>
  <si>
    <t xml:space="preserve">    </t>
  </si>
  <si>
    <t>211330" Compensatie pentru chiria spatiului locativ si pentru serviciile comunale"</t>
  </si>
  <si>
    <t>273900 " Alte prestatii sociale ale angajatorilor"</t>
  </si>
  <si>
    <t>281500" Rambursarea mijl. bug. din anii precedenti la autoritatea bugetara"</t>
  </si>
  <si>
    <t>Datorie 2018</t>
  </si>
  <si>
    <t xml:space="preserve">Contabil şef  </t>
  </si>
  <si>
    <t>2019-0000000773</t>
  </si>
  <si>
    <t>2019-0000000908</t>
  </si>
  <si>
    <t>2019-0000000905</t>
  </si>
  <si>
    <t xml:space="preserve"> Furnizare Energie</t>
  </si>
  <si>
    <t xml:space="preserve"> SA Moldovagaz</t>
  </si>
  <si>
    <t xml:space="preserve"> Regia comunal-locativa Cricova I.M</t>
  </si>
  <si>
    <t xml:space="preserve"> Autosolubritate IM</t>
  </si>
  <si>
    <t xml:space="preserve"> SC StarNet Solutii SRL</t>
  </si>
  <si>
    <t xml:space="preserve"> Molddata  IS </t>
  </si>
  <si>
    <t xml:space="preserve"> ALLAS Sisteme de Securitate SRL</t>
  </si>
  <si>
    <t xml:space="preserve"> Victor Lucasenco</t>
  </si>
  <si>
    <t xml:space="preserve"> Servicii Paza IS</t>
  </si>
  <si>
    <t xml:space="preserve"> Biroul Asociat de Avocati sect Riscani Chisinau</t>
  </si>
  <si>
    <t xml:space="preserve"> Bucuria-EL IS</t>
  </si>
  <si>
    <t xml:space="preserve"> Piata centrala</t>
  </si>
  <si>
    <t xml:space="preserve"> Adolescenta IS</t>
  </si>
  <si>
    <t xml:space="preserve"> Cantina Liceist IS </t>
  </si>
  <si>
    <t xml:space="preserve"> SRL  Datario</t>
  </si>
  <si>
    <t>2019-0000000775</t>
  </si>
  <si>
    <t>2019-0000000856</t>
  </si>
  <si>
    <t>2019-0000000778</t>
  </si>
  <si>
    <t>2019-0000000886</t>
  </si>
  <si>
    <t>2019-0000001215</t>
  </si>
  <si>
    <t>2019-0000000852</t>
  </si>
  <si>
    <t xml:space="preserve"> Moldtelecom </t>
  </si>
  <si>
    <t>2019-0000000776</t>
  </si>
  <si>
    <t xml:space="preserve"> Moldtelecom   </t>
  </si>
  <si>
    <t>2019-0000001189</t>
  </si>
  <si>
    <t>2019-0000000843</t>
  </si>
  <si>
    <t>SRL Oldinex-Tur</t>
  </si>
  <si>
    <t>2019-0000000774</t>
  </si>
  <si>
    <t>2019-0000000552</t>
  </si>
  <si>
    <t>2019-0000001146</t>
  </si>
  <si>
    <t>2019-0000000855</t>
  </si>
  <si>
    <t>2019-0000001015</t>
  </si>
  <si>
    <t>2019-0000001010</t>
  </si>
  <si>
    <t>2019-0000000791</t>
  </si>
  <si>
    <t>2019-0000000810</t>
  </si>
  <si>
    <t xml:space="preserve"> Riscani SC IS</t>
  </si>
  <si>
    <t>2019-0000000824</t>
  </si>
  <si>
    <t xml:space="preserve"> SRL Savuros Prim  </t>
  </si>
  <si>
    <t>2019-0000000809</t>
  </si>
  <si>
    <t>2019-0000000485</t>
  </si>
  <si>
    <t>2019-0000000853</t>
  </si>
  <si>
    <t>Datorie 2017</t>
  </si>
  <si>
    <t>2019-0000000812</t>
  </si>
  <si>
    <t>Policontract SRL</t>
  </si>
  <si>
    <t xml:space="preserve">              Șef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</si>
  <si>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2019-0000001212</t>
  </si>
  <si>
    <t xml:space="preserve"> SRL Apa-Canal SA Chisinau</t>
  </si>
  <si>
    <t xml:space="preserve"> Prest Energy</t>
  </si>
  <si>
    <t xml:space="preserve"> IM RCL Vadul lui Voda</t>
  </si>
  <si>
    <t xml:space="preserve"> Manevla Com SRL</t>
  </si>
  <si>
    <t xml:space="preserve"> Dinamo CSC</t>
  </si>
  <si>
    <t xml:space="preserve"> Manejul de atletica usoara IS</t>
  </si>
  <si>
    <t xml:space="preserve"> Vega L  SRL</t>
  </si>
  <si>
    <t xml:space="preserve">  FPC Nord-Universal SRL</t>
  </si>
  <si>
    <t xml:space="preserve"> GTI Motors SRL</t>
  </si>
  <si>
    <t xml:space="preserve"> Centrul tehnologii Informationale si Comunicatii in Educatie</t>
  </si>
  <si>
    <t xml:space="preserve"> SRL Graficon - AV</t>
  </si>
  <si>
    <t xml:space="preserve"> SRL MARSalin Com</t>
  </si>
  <si>
    <t xml:space="preserve"> SRL   Olmosdon</t>
  </si>
  <si>
    <t>2019-0000001211</t>
  </si>
  <si>
    <t>SA Termoelectrica</t>
  </si>
  <si>
    <t>2019-0000001253</t>
  </si>
  <si>
    <t>2019-0000001190</t>
  </si>
  <si>
    <t>2019-0000001296</t>
  </si>
  <si>
    <t>2019-0000001295</t>
  </si>
  <si>
    <t>2019-0000001362</t>
  </si>
  <si>
    <t xml:space="preserve"> Moldtelecom    </t>
  </si>
  <si>
    <t>2019-0000001191</t>
  </si>
  <si>
    <t>2019-0000001219</t>
  </si>
  <si>
    <t>Vega L  SRL</t>
  </si>
  <si>
    <t>2019-0000001434</t>
  </si>
  <si>
    <t>2019-0000000839</t>
  </si>
  <si>
    <t>2019-0000001498</t>
  </si>
  <si>
    <t>2019-0000001013</t>
  </si>
  <si>
    <t>2019-0000001014</t>
  </si>
  <si>
    <t>2019-0000001012</t>
  </si>
  <si>
    <t>2019-0000001011</t>
  </si>
  <si>
    <t>2019-0000001507</t>
  </si>
  <si>
    <t>2018-0000002913</t>
  </si>
  <si>
    <t>2019-0000001290</t>
  </si>
  <si>
    <t>2019-0000001417</t>
  </si>
  <si>
    <t>______________    T. Popova</t>
  </si>
  <si>
    <t xml:space="preserve">_____________       R. Guțu    </t>
  </si>
  <si>
    <r>
      <t xml:space="preserve">Informația privind cheltuielile executate pe parcursul lunii: </t>
    </r>
    <r>
      <rPr>
        <b/>
        <u/>
        <sz val="16"/>
        <color theme="1"/>
        <rFont val="Times New Roman"/>
        <family val="1"/>
        <charset val="204"/>
      </rPr>
      <t xml:space="preserve">   ianuarie - aprilie   2019   </t>
    </r>
  </si>
  <si>
    <t xml:space="preserve"> 03  mai   2019</t>
  </si>
  <si>
    <t xml:space="preserve">Total de la începutul anului (I - III)        </t>
  </si>
  <si>
    <t>În luna curentă (IV)</t>
  </si>
  <si>
    <t>272900 " Alte prestatii de asistenta sociala"</t>
  </si>
  <si>
    <t xml:space="preserve"> Demidas-soft SRL  SC</t>
  </si>
  <si>
    <t xml:space="preserve"> Lincos-Prim S.R.L.</t>
  </si>
  <si>
    <t xml:space="preserve"> SA Feraru S</t>
  </si>
  <si>
    <t xml:space="preserve">   Riscani SC IS</t>
  </si>
  <si>
    <t>Autosolubritate IM</t>
  </si>
  <si>
    <t>2019-0000001601</t>
  </si>
  <si>
    <t>Cardinal Media SRL</t>
  </si>
  <si>
    <t>2019-0000001214</t>
  </si>
  <si>
    <t>2019-0000000777</t>
  </si>
  <si>
    <t>2019-0000001418</t>
  </si>
  <si>
    <t>2019-0000001432</t>
  </si>
  <si>
    <t xml:space="preserve">Cantina Liceist IS </t>
  </si>
  <si>
    <t>2019-0000001436</t>
  </si>
  <si>
    <t>2019-0000001431</t>
  </si>
  <si>
    <t>2019-0000001437</t>
  </si>
  <si>
    <t>2019-0000001472</t>
  </si>
  <si>
    <t>2019-0000001435</t>
  </si>
  <si>
    <t>2019-0000001654</t>
  </si>
  <si>
    <t xml:space="preserve"> Liceul Teoretic cu profil sportiv nr.2 </t>
  </si>
  <si>
    <t>2019-0000001608</t>
  </si>
  <si>
    <r>
      <t xml:space="preserve">Numărul de angajați conform statelor de personal   </t>
    </r>
    <r>
      <rPr>
        <b/>
        <u/>
        <sz val="16"/>
        <color theme="1"/>
        <rFont val="Times New Roman"/>
        <family val="1"/>
        <charset val="204"/>
      </rPr>
      <t xml:space="preserve">  3380  </t>
    </r>
    <r>
      <rPr>
        <b/>
        <sz val="16"/>
        <color theme="1"/>
        <rFont val="Times New Roman"/>
        <family val="1"/>
        <charset val="204"/>
      </rPr>
      <t xml:space="preserve"> , efectiv  </t>
    </r>
    <r>
      <rPr>
        <b/>
        <u/>
        <sz val="16"/>
        <color theme="1"/>
        <rFont val="Times New Roman"/>
        <family val="1"/>
        <charset val="204"/>
      </rPr>
      <t xml:space="preserve">  3118 </t>
    </r>
    <r>
      <rPr>
        <b/>
        <sz val="16"/>
        <color theme="1"/>
        <rFont val="Times New Roman"/>
        <family val="1"/>
        <charset val="204"/>
      </rPr>
      <t xml:space="preserve">  persoane</t>
    </r>
  </si>
  <si>
    <t xml:space="preserve">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</si>
</sst>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1" fontId="3" fillId="0" borderId="1" xfId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4" borderId="1" xfId="1" applyFont="1" applyFill="1" applyBorder="1" applyAlignment="1">
      <alignment vertical="center"/>
    </xf>
    <xf numFmtId="1" fontId="12" fillId="2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1" fontId="14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14" fillId="0" borderId="1" xfId="3" applyNumberFormat="1" applyFont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2" borderId="1" xfId="1" applyNumberFormat="1" applyFont="1" applyFill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/>
    </xf>
    <xf numFmtId="1" fontId="16" fillId="2" borderId="1" xfId="1" applyNumberFormat="1" applyFont="1" applyFill="1" applyBorder="1" applyAlignment="1">
      <alignment vertical="center" wrapText="1"/>
    </xf>
    <xf numFmtId="1" fontId="17" fillId="0" borderId="1" xfId="1" applyNumberFormat="1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" fontId="14" fillId="2" borderId="1" xfId="1" applyNumberFormat="1" applyFont="1" applyFill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20" fillId="0" borderId="0" xfId="0" applyFont="1" applyAlignment="1">
      <alignment horizontal="center" vertical="center"/>
    </xf>
    <xf numFmtId="0" fontId="19" fillId="0" borderId="0" xfId="0" applyFont="1"/>
    <xf numFmtId="49" fontId="4" fillId="0" borderId="0" xfId="0" applyNumberFormat="1" applyFont="1" applyAlignment="1">
      <alignment vertical="center" wrapText="1"/>
    </xf>
    <xf numFmtId="164" fontId="21" fillId="0" borderId="0" xfId="0" applyNumberFormat="1" applyFont="1"/>
    <xf numFmtId="0" fontId="14" fillId="2" borderId="1" xfId="2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2" fillId="2" borderId="1" xfId="2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2" fillId="2" borderId="1" xfId="5" applyNumberFormat="1" applyFont="1" applyFill="1" applyBorder="1" applyAlignment="1">
      <alignment wrapText="1"/>
    </xf>
    <xf numFmtId="0" fontId="2" fillId="2" borderId="1" xfId="5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15" fillId="2" borderId="1" xfId="1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left" vertical="top" wrapText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 wrapText="1"/>
    </xf>
    <xf numFmtId="0" fontId="2" fillId="0" borderId="4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2" fillId="0" borderId="6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1" xfId="3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_Foaie1" xfId="1"/>
    <cellStyle name="Normal_Foaie2" xfId="2"/>
    <cellStyle name="Обычный_Foaie1" xfId="5"/>
    <cellStyle name="Обычный_Лист1" xfId="4"/>
    <cellStyle name="Обычный_Лист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zoomScale="130" zoomScaleNormal="130" workbookViewId="0">
      <selection activeCell="K8" sqref="K8"/>
    </sheetView>
  </sheetViews>
  <sheetFormatPr defaultRowHeight="15.75" x14ac:dyDescent="0.25"/>
  <cols>
    <col min="1" max="1" width="24.5703125" style="1" customWidth="1"/>
    <col min="2" max="2" width="14" style="29" customWidth="1"/>
    <col min="3" max="3" width="15.5703125" style="29" customWidth="1"/>
    <col min="4" max="4" width="16.5703125" style="29" customWidth="1"/>
    <col min="5" max="5" width="18.85546875" style="2" customWidth="1"/>
    <col min="6" max="6" width="21" style="65" customWidth="1"/>
    <col min="7" max="7" width="18.42578125" style="36" customWidth="1"/>
    <col min="8" max="8" width="11.140625" style="29" customWidth="1"/>
    <col min="9" max="16384" width="9.140625" style="28"/>
  </cols>
  <sheetData>
    <row r="1" spans="1:10" ht="23.25" customHeight="1" x14ac:dyDescent="0.25">
      <c r="A1" s="129" t="s">
        <v>199</v>
      </c>
      <c r="B1" s="129"/>
      <c r="C1" s="129"/>
      <c r="D1" s="129"/>
      <c r="E1" s="129"/>
      <c r="F1" s="129"/>
      <c r="G1" s="129"/>
      <c r="H1" s="129"/>
    </row>
    <row r="2" spans="1:10" ht="27.75" customHeight="1" x14ac:dyDescent="0.25">
      <c r="A2" s="141" t="s">
        <v>106</v>
      </c>
      <c r="B2" s="141"/>
      <c r="C2" s="141"/>
      <c r="D2" s="141"/>
      <c r="E2" s="141"/>
      <c r="F2" s="141"/>
      <c r="G2" s="141"/>
      <c r="H2" s="141"/>
    </row>
    <row r="3" spans="1:10" ht="24" customHeight="1" x14ac:dyDescent="0.25">
      <c r="A3" s="130" t="s">
        <v>224</v>
      </c>
      <c r="B3" s="130"/>
      <c r="C3" s="130"/>
      <c r="D3" s="130"/>
      <c r="E3" s="130"/>
      <c r="F3" s="130"/>
      <c r="G3" s="130"/>
      <c r="H3" s="130"/>
    </row>
    <row r="4" spans="1:10" ht="35.25" customHeight="1" x14ac:dyDescent="0.25">
      <c r="A4" s="131" t="s">
        <v>107</v>
      </c>
      <c r="B4" s="133" t="s">
        <v>54</v>
      </c>
      <c r="C4" s="142" t="s">
        <v>101</v>
      </c>
      <c r="D4" s="143"/>
      <c r="E4" s="134" t="s">
        <v>0</v>
      </c>
      <c r="F4" s="135" t="s">
        <v>1</v>
      </c>
      <c r="G4" s="137" t="s">
        <v>96</v>
      </c>
      <c r="H4" s="139" t="s">
        <v>59</v>
      </c>
      <c r="I4" s="28" t="s">
        <v>225</v>
      </c>
    </row>
    <row r="5" spans="1:10" ht="48" customHeight="1" x14ac:dyDescent="0.25">
      <c r="A5" s="132"/>
      <c r="B5" s="133"/>
      <c r="C5" s="13" t="s">
        <v>201</v>
      </c>
      <c r="D5" s="13" t="s">
        <v>202</v>
      </c>
      <c r="E5" s="134"/>
      <c r="F5" s="136"/>
      <c r="G5" s="138"/>
      <c r="H5" s="140"/>
    </row>
    <row r="6" spans="1:10" ht="18.75" customHeight="1" x14ac:dyDescent="0.25">
      <c r="A6" s="21" t="s">
        <v>2</v>
      </c>
      <c r="B6" s="16">
        <f>B7+B10+B12+B14+B16+B19+B22+B26+B31+B35+B41+B49+B58+B62+B74+B77+B82+B85+B87+B89+B92+B95+B98+B100+B123+B125+B127+B129+B132+B136+B138+B141+B143+B145+B147</f>
        <v>341286.89999999991</v>
      </c>
      <c r="C6" s="16">
        <f>C7+C10+C12+C14+C16+C19+C22+C26+C31+C35+C41+C49+C58+C62+C74+C77+C82+C85+C87+C89+C92+C95+C98+C100+C123+C125+C127+C129+C132+C136+C138+C141+C143+C145+C147</f>
        <v>91753.329999999987</v>
      </c>
      <c r="D6" s="16">
        <f>D7+D10+D12+D14+D16+D19+D22+D26+D31+D35+D41+D49+D58+D62+D74+D77+D82+D85+D87+D89+D92+D95+D98+D100+D123+D125+D127+D129+D132+D136+D138+D141+D143+D145+D147+D134</f>
        <v>28151.900000000005</v>
      </c>
      <c r="E6" s="56"/>
      <c r="F6" s="59"/>
      <c r="G6" s="38"/>
      <c r="H6" s="16"/>
      <c r="J6" s="108"/>
    </row>
    <row r="7" spans="1:10" ht="18.75" customHeight="1" x14ac:dyDescent="0.25">
      <c r="A7" s="81" t="s">
        <v>13</v>
      </c>
      <c r="B7" s="3">
        <v>194521.4</v>
      </c>
      <c r="C7" s="3">
        <v>53694.13</v>
      </c>
      <c r="D7" s="3">
        <v>16033.4</v>
      </c>
      <c r="E7" s="32"/>
      <c r="F7" s="60" t="s">
        <v>61</v>
      </c>
      <c r="G7" s="39"/>
      <c r="H7" s="7"/>
    </row>
    <row r="8" spans="1:10" ht="18.75" customHeight="1" x14ac:dyDescent="0.25">
      <c r="A8" s="20"/>
      <c r="B8" s="3"/>
      <c r="C8" s="4">
        <v>36534.800000000003</v>
      </c>
      <c r="D8" s="4">
        <v>16033.4</v>
      </c>
      <c r="E8" s="127" t="s">
        <v>58</v>
      </c>
      <c r="F8" s="127"/>
      <c r="G8" s="127"/>
      <c r="H8" s="14"/>
    </row>
    <row r="9" spans="1:10" ht="18.75" customHeight="1" x14ac:dyDescent="0.25">
      <c r="A9" s="20"/>
      <c r="B9" s="3"/>
      <c r="C9" s="4">
        <v>17159.3</v>
      </c>
      <c r="D9" s="3"/>
      <c r="E9" s="128" t="s">
        <v>111</v>
      </c>
      <c r="F9" s="128"/>
      <c r="G9" s="128"/>
      <c r="H9" s="14"/>
    </row>
    <row r="10" spans="1:10" ht="32.25" customHeight="1" x14ac:dyDescent="0.25">
      <c r="A10" s="20" t="s">
        <v>14</v>
      </c>
      <c r="B10" s="3">
        <v>50</v>
      </c>
      <c r="C10" s="3">
        <v>0</v>
      </c>
      <c r="D10" s="3">
        <v>0</v>
      </c>
      <c r="E10" s="54"/>
      <c r="F10" s="60" t="s">
        <v>62</v>
      </c>
      <c r="G10" s="40"/>
      <c r="H10" s="7"/>
    </row>
    <row r="11" spans="1:10" ht="18.75" customHeight="1" x14ac:dyDescent="0.25">
      <c r="A11" s="20"/>
      <c r="B11" s="3"/>
      <c r="C11" s="4">
        <v>0</v>
      </c>
      <c r="D11" s="3"/>
      <c r="E11" s="127" t="s">
        <v>58</v>
      </c>
      <c r="F11" s="127"/>
      <c r="G11" s="127"/>
      <c r="H11" s="7"/>
    </row>
    <row r="12" spans="1:10" ht="40.5" customHeight="1" x14ac:dyDescent="0.25">
      <c r="A12" s="81" t="s">
        <v>108</v>
      </c>
      <c r="B12" s="3">
        <v>0</v>
      </c>
      <c r="C12" s="115">
        <v>0</v>
      </c>
      <c r="D12" s="3">
        <v>0</v>
      </c>
      <c r="E12" s="85"/>
      <c r="F12" s="86" t="s">
        <v>108</v>
      </c>
      <c r="G12" s="85"/>
      <c r="H12" s="7"/>
    </row>
    <row r="13" spans="1:10" ht="18.75" customHeight="1" x14ac:dyDescent="0.25">
      <c r="A13" s="81"/>
      <c r="B13" s="3"/>
      <c r="C13" s="116">
        <v>0</v>
      </c>
      <c r="D13" s="4"/>
      <c r="E13" s="127" t="s">
        <v>58</v>
      </c>
      <c r="F13" s="127"/>
      <c r="G13" s="127"/>
      <c r="H13" s="7"/>
    </row>
    <row r="14" spans="1:10" ht="21" customHeight="1" x14ac:dyDescent="0.25">
      <c r="A14" s="20" t="s">
        <v>104</v>
      </c>
      <c r="B14" s="3">
        <v>0</v>
      </c>
      <c r="C14" s="3">
        <v>0</v>
      </c>
      <c r="D14" s="3">
        <v>0</v>
      </c>
      <c r="E14" s="77"/>
      <c r="F14" s="79" t="s">
        <v>105</v>
      </c>
      <c r="G14" s="77"/>
      <c r="H14" s="7"/>
    </row>
    <row r="15" spans="1:10" ht="15" customHeight="1" x14ac:dyDescent="0.25">
      <c r="A15" s="20"/>
      <c r="B15" s="3"/>
      <c r="C15" s="4">
        <v>0</v>
      </c>
      <c r="D15" s="4"/>
      <c r="E15" s="127" t="s">
        <v>58</v>
      </c>
      <c r="F15" s="127"/>
      <c r="G15" s="127"/>
      <c r="H15" s="7"/>
    </row>
    <row r="16" spans="1:10" ht="43.5" customHeight="1" x14ac:dyDescent="0.25">
      <c r="A16" s="20" t="s">
        <v>15</v>
      </c>
      <c r="B16" s="6">
        <v>44805.9</v>
      </c>
      <c r="C16" s="6">
        <v>12325.3</v>
      </c>
      <c r="D16" s="6">
        <v>3687.3</v>
      </c>
      <c r="E16" s="32"/>
      <c r="F16" s="60" t="s">
        <v>63</v>
      </c>
      <c r="G16" s="40"/>
      <c r="H16" s="7"/>
    </row>
    <row r="17" spans="1:8" ht="16.5" customHeight="1" x14ac:dyDescent="0.25">
      <c r="A17" s="20"/>
      <c r="B17" s="3"/>
      <c r="C17" s="4">
        <v>8380.4</v>
      </c>
      <c r="D17" s="4">
        <v>3687.3</v>
      </c>
      <c r="E17" s="127" t="s">
        <v>58</v>
      </c>
      <c r="F17" s="127"/>
      <c r="G17" s="127"/>
      <c r="H17" s="7"/>
    </row>
    <row r="18" spans="1:8" ht="16.5" customHeight="1" x14ac:dyDescent="0.25">
      <c r="A18" s="20"/>
      <c r="B18" s="3"/>
      <c r="C18" s="4">
        <v>3944.9</v>
      </c>
      <c r="D18" s="4"/>
      <c r="E18" s="128" t="s">
        <v>111</v>
      </c>
      <c r="F18" s="128"/>
      <c r="G18" s="128"/>
      <c r="H18" s="7"/>
    </row>
    <row r="19" spans="1:8" ht="44.25" customHeight="1" x14ac:dyDescent="0.25">
      <c r="A19" s="20" t="s">
        <v>57</v>
      </c>
      <c r="B19" s="3">
        <v>8606.5</v>
      </c>
      <c r="C19" s="3">
        <v>2411.6</v>
      </c>
      <c r="D19" s="3">
        <v>721.4</v>
      </c>
      <c r="E19" s="32"/>
      <c r="F19" s="60" t="s">
        <v>97</v>
      </c>
      <c r="G19" s="40"/>
      <c r="H19" s="7"/>
    </row>
    <row r="20" spans="1:8" ht="18.75" customHeight="1" x14ac:dyDescent="0.25">
      <c r="A20" s="22"/>
      <c r="B20" s="3"/>
      <c r="C20" s="4">
        <v>1639.7</v>
      </c>
      <c r="D20" s="4">
        <v>721.4</v>
      </c>
      <c r="E20" s="127" t="s">
        <v>58</v>
      </c>
      <c r="F20" s="127"/>
      <c r="G20" s="127"/>
      <c r="H20" s="7"/>
    </row>
    <row r="21" spans="1:8" ht="18.75" customHeight="1" x14ac:dyDescent="0.25">
      <c r="A21" s="22"/>
      <c r="B21" s="3"/>
      <c r="C21" s="4">
        <v>771.9</v>
      </c>
      <c r="D21" s="4"/>
      <c r="E21" s="128" t="s">
        <v>111</v>
      </c>
      <c r="F21" s="128"/>
      <c r="G21" s="128"/>
      <c r="H21" s="7"/>
    </row>
    <row r="22" spans="1:8" ht="18.75" customHeight="1" x14ac:dyDescent="0.25">
      <c r="A22" s="82" t="s">
        <v>17</v>
      </c>
      <c r="B22" s="3">
        <v>7724.4</v>
      </c>
      <c r="C22" s="3">
        <v>1674.7</v>
      </c>
      <c r="D22" s="6">
        <v>247</v>
      </c>
      <c r="E22" s="17"/>
      <c r="F22" s="57" t="s">
        <v>64</v>
      </c>
      <c r="G22" s="41"/>
      <c r="H22" s="10"/>
    </row>
    <row r="23" spans="1:8" ht="18.75" customHeight="1" x14ac:dyDescent="0.25">
      <c r="A23" s="22"/>
      <c r="B23" s="3"/>
      <c r="C23" s="4">
        <v>1559.5</v>
      </c>
      <c r="D23" s="5">
        <v>247</v>
      </c>
      <c r="E23" s="33" t="s">
        <v>116</v>
      </c>
      <c r="F23" s="57" t="s">
        <v>64</v>
      </c>
      <c r="G23" s="33" t="s">
        <v>131</v>
      </c>
      <c r="H23" s="10">
        <v>5768</v>
      </c>
    </row>
    <row r="24" spans="1:8" ht="18.75" customHeight="1" x14ac:dyDescent="0.25">
      <c r="A24" s="22"/>
      <c r="B24" s="3"/>
      <c r="C24" s="4">
        <v>0</v>
      </c>
      <c r="D24" s="3"/>
      <c r="E24" s="127" t="s">
        <v>58</v>
      </c>
      <c r="F24" s="127"/>
      <c r="G24" s="127"/>
      <c r="H24" s="9"/>
    </row>
    <row r="25" spans="1:8" ht="18.75" customHeight="1" x14ac:dyDescent="0.25">
      <c r="A25" s="22"/>
      <c r="B25" s="3"/>
      <c r="C25" s="4">
        <v>115.2</v>
      </c>
      <c r="D25" s="4"/>
      <c r="E25" s="128" t="s">
        <v>111</v>
      </c>
      <c r="F25" s="128"/>
      <c r="G25" s="128"/>
      <c r="H25" s="23"/>
    </row>
    <row r="26" spans="1:8" ht="18.75" customHeight="1" x14ac:dyDescent="0.25">
      <c r="A26" s="22" t="s">
        <v>16</v>
      </c>
      <c r="B26" s="3">
        <v>1908</v>
      </c>
      <c r="C26" s="3">
        <v>648.79999999999995</v>
      </c>
      <c r="D26" s="6">
        <v>189.9</v>
      </c>
      <c r="E26" s="13"/>
      <c r="F26" s="57" t="s">
        <v>65</v>
      </c>
      <c r="G26" s="41"/>
      <c r="H26" s="10"/>
    </row>
    <row r="27" spans="1:8" ht="18.75" customHeight="1" x14ac:dyDescent="0.25">
      <c r="A27" s="22"/>
      <c r="B27" s="3"/>
      <c r="C27" s="4">
        <v>469.5</v>
      </c>
      <c r="D27" s="5">
        <v>179.8</v>
      </c>
      <c r="E27" s="103" t="s">
        <v>117</v>
      </c>
      <c r="F27" s="57" t="s">
        <v>65</v>
      </c>
      <c r="G27" s="42" t="s">
        <v>132</v>
      </c>
      <c r="H27" s="10">
        <v>991.8</v>
      </c>
    </row>
    <row r="28" spans="1:8" ht="18.75" customHeight="1" x14ac:dyDescent="0.25">
      <c r="A28" s="22"/>
      <c r="B28" s="3"/>
      <c r="C28" s="4">
        <v>131.5</v>
      </c>
      <c r="D28" s="5">
        <v>10.1</v>
      </c>
      <c r="E28" s="103" t="s">
        <v>117</v>
      </c>
      <c r="F28" s="57" t="s">
        <v>65</v>
      </c>
      <c r="G28" s="42" t="s">
        <v>133</v>
      </c>
      <c r="H28" s="10">
        <v>431.7</v>
      </c>
    </row>
    <row r="29" spans="1:8" ht="18.75" customHeight="1" x14ac:dyDescent="0.25">
      <c r="A29" s="22"/>
      <c r="B29" s="3"/>
      <c r="C29" s="4">
        <v>0</v>
      </c>
      <c r="D29" s="121"/>
      <c r="E29" s="127" t="s">
        <v>58</v>
      </c>
      <c r="F29" s="127"/>
      <c r="G29" s="127"/>
      <c r="H29" s="23"/>
    </row>
    <row r="30" spans="1:8" ht="18.75" customHeight="1" x14ac:dyDescent="0.25">
      <c r="A30" s="22"/>
      <c r="B30" s="3"/>
      <c r="C30" s="4">
        <v>47.8</v>
      </c>
      <c r="D30" s="4"/>
      <c r="E30" s="128" t="s">
        <v>111</v>
      </c>
      <c r="F30" s="128"/>
      <c r="G30" s="128"/>
      <c r="H30" s="9"/>
    </row>
    <row r="31" spans="1:8" ht="18.75" customHeight="1" x14ac:dyDescent="0.25">
      <c r="A31" s="22" t="s">
        <v>18</v>
      </c>
      <c r="B31" s="3">
        <v>22912.7</v>
      </c>
      <c r="C31" s="3">
        <v>9788.2000000000007</v>
      </c>
      <c r="D31" s="3">
        <v>3328.4</v>
      </c>
      <c r="E31" s="17"/>
      <c r="F31" s="57" t="s">
        <v>66</v>
      </c>
      <c r="G31" s="41"/>
      <c r="H31" s="10"/>
    </row>
    <row r="32" spans="1:8" ht="18.75" customHeight="1" x14ac:dyDescent="0.25">
      <c r="A32" s="22"/>
      <c r="B32" s="3"/>
      <c r="C32" s="4">
        <v>8353.7000000000007</v>
      </c>
      <c r="D32" s="4">
        <v>3328.4</v>
      </c>
      <c r="E32" s="12" t="s">
        <v>176</v>
      </c>
      <c r="F32" s="57" t="s">
        <v>66</v>
      </c>
      <c r="G32" s="42" t="s">
        <v>175</v>
      </c>
      <c r="H32" s="10">
        <v>20245.8</v>
      </c>
    </row>
    <row r="33" spans="1:8" ht="18.75" customHeight="1" x14ac:dyDescent="0.25">
      <c r="A33" s="24"/>
      <c r="B33" s="4"/>
      <c r="C33" s="4">
        <v>0</v>
      </c>
      <c r="D33" s="80"/>
      <c r="E33" s="127" t="s">
        <v>58</v>
      </c>
      <c r="F33" s="127"/>
      <c r="G33" s="127"/>
      <c r="H33" s="9"/>
    </row>
    <row r="34" spans="1:8" ht="18.75" customHeight="1" x14ac:dyDescent="0.25">
      <c r="A34" s="24"/>
      <c r="B34" s="4"/>
      <c r="C34" s="4">
        <v>1434.5</v>
      </c>
      <c r="D34" s="80"/>
      <c r="E34" s="128" t="s">
        <v>111</v>
      </c>
      <c r="F34" s="128"/>
      <c r="G34" s="128"/>
      <c r="H34" s="5"/>
    </row>
    <row r="35" spans="1:8" ht="18.75" customHeight="1" x14ac:dyDescent="0.25">
      <c r="A35" s="22" t="s">
        <v>19</v>
      </c>
      <c r="B35" s="3">
        <v>4634.7</v>
      </c>
      <c r="C35" s="3">
        <v>659.5</v>
      </c>
      <c r="D35" s="3">
        <v>363.7</v>
      </c>
      <c r="E35" s="13"/>
      <c r="F35" s="57" t="s">
        <v>67</v>
      </c>
      <c r="G35" s="41"/>
      <c r="H35" s="10"/>
    </row>
    <row r="36" spans="1:8" ht="18.75" customHeight="1" x14ac:dyDescent="0.25">
      <c r="A36" s="22"/>
      <c r="B36" s="3"/>
      <c r="C36" s="4">
        <v>0</v>
      </c>
      <c r="D36" s="4"/>
      <c r="E36" s="34"/>
      <c r="F36" s="57" t="s">
        <v>67</v>
      </c>
      <c r="G36" s="33"/>
      <c r="H36" s="10"/>
    </row>
    <row r="37" spans="1:8" ht="26.25" customHeight="1" x14ac:dyDescent="0.25">
      <c r="A37" s="22"/>
      <c r="B37" s="3"/>
      <c r="C37" s="4">
        <v>2.7</v>
      </c>
      <c r="D37" s="4">
        <v>7.1</v>
      </c>
      <c r="E37" s="109" t="s">
        <v>118</v>
      </c>
      <c r="F37" s="57" t="s">
        <v>67</v>
      </c>
      <c r="G37" s="33" t="s">
        <v>134</v>
      </c>
      <c r="H37" s="10">
        <v>17.899999999999999</v>
      </c>
    </row>
    <row r="38" spans="1:8" ht="22.5" customHeight="1" x14ac:dyDescent="0.25">
      <c r="A38" s="22"/>
      <c r="B38" s="3"/>
      <c r="C38" s="4">
        <v>534.29999999999995</v>
      </c>
      <c r="D38" s="4">
        <v>356.3</v>
      </c>
      <c r="E38" s="109" t="s">
        <v>162</v>
      </c>
      <c r="F38" s="57" t="s">
        <v>67</v>
      </c>
      <c r="G38" s="33" t="s">
        <v>177</v>
      </c>
      <c r="H38" s="10">
        <v>3753.2</v>
      </c>
    </row>
    <row r="39" spans="1:8" ht="18.75" customHeight="1" x14ac:dyDescent="0.25">
      <c r="A39" s="22"/>
      <c r="B39" s="3"/>
      <c r="C39" s="4">
        <v>121.7</v>
      </c>
      <c r="D39" s="4"/>
      <c r="E39" s="128" t="s">
        <v>111</v>
      </c>
      <c r="F39" s="128"/>
      <c r="G39" s="128"/>
      <c r="H39" s="23"/>
    </row>
    <row r="40" spans="1:8" ht="18.75" customHeight="1" x14ac:dyDescent="0.25">
      <c r="A40" s="22"/>
      <c r="B40" s="3"/>
      <c r="C40" s="4">
        <v>0.8</v>
      </c>
      <c r="D40" s="4">
        <v>0.3</v>
      </c>
      <c r="E40" s="127" t="s">
        <v>58</v>
      </c>
      <c r="F40" s="127"/>
      <c r="G40" s="127"/>
      <c r="H40" s="9"/>
    </row>
    <row r="41" spans="1:8" ht="27.75" customHeight="1" x14ac:dyDescent="0.25">
      <c r="A41" s="22" t="s">
        <v>20</v>
      </c>
      <c r="B41" s="3">
        <v>485.6</v>
      </c>
      <c r="C41" s="3">
        <v>17.2</v>
      </c>
      <c r="D41" s="3">
        <v>101.2</v>
      </c>
      <c r="E41" s="13"/>
      <c r="F41" s="57" t="s">
        <v>68</v>
      </c>
      <c r="G41" s="41"/>
      <c r="H41" s="10"/>
    </row>
    <row r="42" spans="1:8" ht="21.75" customHeight="1" x14ac:dyDescent="0.25">
      <c r="A42" s="22"/>
      <c r="B42" s="3"/>
      <c r="C42" s="4">
        <v>0.2</v>
      </c>
      <c r="D42" s="4">
        <v>0.2</v>
      </c>
      <c r="E42" s="73" t="s">
        <v>119</v>
      </c>
      <c r="F42" s="57" t="s">
        <v>68</v>
      </c>
      <c r="G42" s="33" t="s">
        <v>134</v>
      </c>
      <c r="H42" s="4">
        <v>1.4</v>
      </c>
    </row>
    <row r="43" spans="1:8" ht="21" customHeight="1" x14ac:dyDescent="0.25">
      <c r="A43" s="22"/>
      <c r="B43" s="3"/>
      <c r="C43" s="4">
        <v>3.5</v>
      </c>
      <c r="D43" s="4">
        <v>3.7</v>
      </c>
      <c r="E43" s="109" t="s">
        <v>164</v>
      </c>
      <c r="F43" s="57" t="s">
        <v>68</v>
      </c>
      <c r="G43" s="33" t="s">
        <v>179</v>
      </c>
      <c r="H43" s="4">
        <v>25.2</v>
      </c>
    </row>
    <row r="44" spans="1:8" ht="17.25" customHeight="1" x14ac:dyDescent="0.25">
      <c r="A44" s="22"/>
      <c r="B44" s="3"/>
      <c r="C44" s="4">
        <v>5.5</v>
      </c>
      <c r="D44" s="4"/>
      <c r="E44" s="73" t="s">
        <v>163</v>
      </c>
      <c r="F44" s="57" t="s">
        <v>68</v>
      </c>
      <c r="G44" s="33" t="s">
        <v>178</v>
      </c>
      <c r="H44" s="4">
        <v>36.9</v>
      </c>
    </row>
    <row r="45" spans="1:8" ht="16.5" customHeight="1" x14ac:dyDescent="0.25">
      <c r="A45" s="22"/>
      <c r="B45" s="3"/>
      <c r="C45" s="4">
        <v>5.4</v>
      </c>
      <c r="D45" s="4">
        <v>3.7</v>
      </c>
      <c r="E45" s="73" t="s">
        <v>165</v>
      </c>
      <c r="F45" s="57" t="s">
        <v>68</v>
      </c>
      <c r="G45" s="33" t="s">
        <v>180</v>
      </c>
      <c r="H45" s="4">
        <v>44.2</v>
      </c>
    </row>
    <row r="46" spans="1:8" ht="17.25" customHeight="1" x14ac:dyDescent="0.25">
      <c r="A46" s="22"/>
      <c r="B46" s="3"/>
      <c r="C46" s="4"/>
      <c r="D46" s="4">
        <v>83.7</v>
      </c>
      <c r="E46" s="73" t="s">
        <v>208</v>
      </c>
      <c r="F46" s="57" t="s">
        <v>68</v>
      </c>
      <c r="G46" s="33" t="s">
        <v>209</v>
      </c>
      <c r="H46" s="4">
        <v>334.7</v>
      </c>
    </row>
    <row r="47" spans="1:8" ht="15" customHeight="1" x14ac:dyDescent="0.25">
      <c r="A47" s="22"/>
      <c r="B47" s="3"/>
      <c r="C47" s="4">
        <v>1.9</v>
      </c>
      <c r="D47" s="4">
        <v>9.9</v>
      </c>
      <c r="E47" s="127" t="s">
        <v>58</v>
      </c>
      <c r="F47" s="127"/>
      <c r="G47" s="127"/>
      <c r="H47" s="23"/>
    </row>
    <row r="48" spans="1:8" ht="15" customHeight="1" x14ac:dyDescent="0.25">
      <c r="A48" s="22"/>
      <c r="B48" s="3"/>
      <c r="C48" s="4">
        <v>0.7</v>
      </c>
      <c r="D48" s="4"/>
      <c r="E48" s="128" t="s">
        <v>111</v>
      </c>
      <c r="F48" s="128"/>
      <c r="G48" s="128"/>
      <c r="H48" s="23"/>
    </row>
    <row r="49" spans="1:9" ht="30" customHeight="1" x14ac:dyDescent="0.25">
      <c r="A49" s="20" t="s">
        <v>21</v>
      </c>
      <c r="B49" s="3">
        <v>607.9</v>
      </c>
      <c r="C49" s="3">
        <v>75.900000000000006</v>
      </c>
      <c r="D49" s="3">
        <v>58.5</v>
      </c>
      <c r="E49" s="13"/>
      <c r="F49" s="60" t="s">
        <v>69</v>
      </c>
      <c r="G49" s="41"/>
      <c r="H49" s="10"/>
    </row>
    <row r="50" spans="1:9" ht="21" customHeight="1" x14ac:dyDescent="0.25">
      <c r="A50" s="79"/>
      <c r="B50" s="4"/>
      <c r="C50" s="4"/>
      <c r="D50" s="4">
        <v>20</v>
      </c>
      <c r="E50" s="122" t="s">
        <v>204</v>
      </c>
      <c r="F50" s="60" t="s">
        <v>69</v>
      </c>
      <c r="G50" s="42" t="s">
        <v>212</v>
      </c>
      <c r="H50" s="10">
        <v>79.8</v>
      </c>
    </row>
    <row r="51" spans="1:9" ht="23.25" customHeight="1" x14ac:dyDescent="0.25">
      <c r="A51" s="79"/>
      <c r="B51" s="4"/>
      <c r="C51" s="4"/>
      <c r="D51" s="4">
        <v>6</v>
      </c>
      <c r="E51" s="122" t="s">
        <v>210</v>
      </c>
      <c r="F51" s="60" t="s">
        <v>69</v>
      </c>
      <c r="G51" s="42" t="s">
        <v>211</v>
      </c>
      <c r="H51" s="10">
        <v>60</v>
      </c>
    </row>
    <row r="52" spans="1:9" ht="21" customHeight="1" x14ac:dyDescent="0.25">
      <c r="A52" s="20"/>
      <c r="B52" s="3"/>
      <c r="C52" s="4">
        <v>2</v>
      </c>
      <c r="D52" s="4">
        <v>1</v>
      </c>
      <c r="E52" s="122" t="s">
        <v>120</v>
      </c>
      <c r="F52" s="60" t="s">
        <v>69</v>
      </c>
      <c r="G52" s="42" t="s">
        <v>135</v>
      </c>
      <c r="H52" s="10">
        <v>12</v>
      </c>
    </row>
    <row r="53" spans="1:9" ht="18.75" customHeight="1" x14ac:dyDescent="0.25">
      <c r="A53" s="20"/>
      <c r="B53" s="3"/>
      <c r="C53" s="4">
        <v>29.5</v>
      </c>
      <c r="D53" s="4"/>
      <c r="E53" s="103" t="s">
        <v>137</v>
      </c>
      <c r="F53" s="60" t="s">
        <v>69</v>
      </c>
      <c r="G53" s="42" t="s">
        <v>136</v>
      </c>
      <c r="H53" s="10">
        <v>29.5</v>
      </c>
    </row>
    <row r="54" spans="1:9" ht="18.75" customHeight="1" x14ac:dyDescent="0.25">
      <c r="A54" s="20"/>
      <c r="B54" s="3"/>
      <c r="C54" s="4">
        <v>5.4</v>
      </c>
      <c r="D54" s="4"/>
      <c r="E54" s="103" t="s">
        <v>121</v>
      </c>
      <c r="F54" s="60" t="s">
        <v>69</v>
      </c>
      <c r="G54" s="42" t="s">
        <v>138</v>
      </c>
      <c r="H54" s="10">
        <v>11.7</v>
      </c>
    </row>
    <row r="55" spans="1:9" ht="18.75" customHeight="1" x14ac:dyDescent="0.25">
      <c r="A55" s="20"/>
      <c r="B55" s="3"/>
      <c r="C55" s="4">
        <v>30.8</v>
      </c>
      <c r="D55" s="4">
        <v>30.7</v>
      </c>
      <c r="E55" s="103" t="s">
        <v>182</v>
      </c>
      <c r="F55" s="60" t="s">
        <v>69</v>
      </c>
      <c r="G55" s="42" t="s">
        <v>181</v>
      </c>
      <c r="H55" s="10">
        <v>324.5</v>
      </c>
    </row>
    <row r="56" spans="1:9" ht="18.75" customHeight="1" x14ac:dyDescent="0.25">
      <c r="A56" s="22"/>
      <c r="B56" s="3"/>
      <c r="C56" s="4">
        <v>8</v>
      </c>
      <c r="D56" s="4">
        <v>0.8</v>
      </c>
      <c r="E56" s="127" t="s">
        <v>58</v>
      </c>
      <c r="F56" s="127"/>
      <c r="G56" s="127"/>
      <c r="H56" s="9"/>
    </row>
    <row r="57" spans="1:9" ht="18.75" customHeight="1" x14ac:dyDescent="0.25">
      <c r="A57" s="22"/>
      <c r="B57" s="3"/>
      <c r="C57" s="4">
        <v>0.2</v>
      </c>
      <c r="D57" s="4"/>
      <c r="E57" s="128" t="s">
        <v>111</v>
      </c>
      <c r="F57" s="128"/>
      <c r="G57" s="128"/>
      <c r="H57" s="7"/>
    </row>
    <row r="58" spans="1:9" ht="32.25" customHeight="1" x14ac:dyDescent="0.25">
      <c r="A58" s="22" t="s">
        <v>22</v>
      </c>
      <c r="B58" s="3">
        <v>200.8</v>
      </c>
      <c r="C58" s="3">
        <v>19.8</v>
      </c>
      <c r="D58" s="3">
        <v>12.6</v>
      </c>
      <c r="E58" s="17"/>
      <c r="F58" s="69" t="s">
        <v>70</v>
      </c>
      <c r="G58" s="41"/>
      <c r="H58" s="10"/>
    </row>
    <row r="59" spans="1:9" ht="18.75" customHeight="1" x14ac:dyDescent="0.25">
      <c r="A59" s="22"/>
      <c r="B59" s="3"/>
      <c r="C59" s="4">
        <v>19.8</v>
      </c>
      <c r="D59" s="4">
        <v>12.6</v>
      </c>
      <c r="E59" s="33" t="s">
        <v>139</v>
      </c>
      <c r="F59" s="69" t="s">
        <v>70</v>
      </c>
      <c r="G59" s="33" t="s">
        <v>140</v>
      </c>
      <c r="H59" s="10">
        <v>171.3</v>
      </c>
    </row>
    <row r="60" spans="1:9" ht="18.75" customHeight="1" x14ac:dyDescent="0.25">
      <c r="A60" s="22"/>
      <c r="B60" s="3"/>
      <c r="C60" s="4">
        <v>0</v>
      </c>
      <c r="D60" s="3"/>
      <c r="E60" s="127" t="s">
        <v>58</v>
      </c>
      <c r="F60" s="127"/>
      <c r="G60" s="127"/>
      <c r="H60" s="9"/>
    </row>
    <row r="61" spans="1:9" ht="18.75" customHeight="1" x14ac:dyDescent="0.25">
      <c r="A61" s="22"/>
      <c r="B61" s="3"/>
      <c r="C61" s="4">
        <v>0</v>
      </c>
      <c r="D61" s="3"/>
      <c r="E61" s="128" t="s">
        <v>111</v>
      </c>
      <c r="F61" s="128"/>
      <c r="G61" s="128"/>
      <c r="H61" s="9"/>
    </row>
    <row r="62" spans="1:9" ht="28.5" customHeight="1" x14ac:dyDescent="0.25">
      <c r="A62" s="22" t="s">
        <v>23</v>
      </c>
      <c r="B62" s="3">
        <v>2573.6</v>
      </c>
      <c r="C62" s="3">
        <v>596.70000000000005</v>
      </c>
      <c r="D62" s="3">
        <v>60.2</v>
      </c>
      <c r="E62" s="13"/>
      <c r="F62" s="57" t="s">
        <v>71</v>
      </c>
      <c r="G62" s="41"/>
      <c r="H62" s="10"/>
    </row>
    <row r="63" spans="1:9" ht="20.25" customHeight="1" x14ac:dyDescent="0.25">
      <c r="A63" s="22"/>
      <c r="B63" s="3"/>
      <c r="C63" s="4">
        <v>19.7</v>
      </c>
      <c r="D63" s="4">
        <v>13.9</v>
      </c>
      <c r="E63" s="34"/>
      <c r="F63" s="57" t="s">
        <v>71</v>
      </c>
      <c r="G63" s="33" t="s">
        <v>113</v>
      </c>
      <c r="H63" s="10">
        <v>137</v>
      </c>
      <c r="I63" s="104"/>
    </row>
    <row r="64" spans="1:9" ht="20.25" customHeight="1" x14ac:dyDescent="0.25">
      <c r="A64" s="22"/>
      <c r="B64" s="3"/>
      <c r="C64" s="4">
        <v>47.7</v>
      </c>
      <c r="D64" s="4">
        <v>24</v>
      </c>
      <c r="E64" s="34"/>
      <c r="F64" s="57" t="s">
        <v>71</v>
      </c>
      <c r="G64" s="33" t="s">
        <v>114</v>
      </c>
      <c r="H64" s="10">
        <v>204.1</v>
      </c>
    </row>
    <row r="65" spans="1:9" ht="20.25" customHeight="1" x14ac:dyDescent="0.25">
      <c r="A65" s="22"/>
      <c r="B65" s="3"/>
      <c r="C65" s="4">
        <v>28.9</v>
      </c>
      <c r="D65" s="4"/>
      <c r="E65" s="34"/>
      <c r="F65" s="57" t="s">
        <v>71</v>
      </c>
      <c r="G65" s="33" t="s">
        <v>115</v>
      </c>
      <c r="H65" s="10">
        <v>219.1</v>
      </c>
    </row>
    <row r="66" spans="1:9" ht="20.25" customHeight="1" x14ac:dyDescent="0.25">
      <c r="A66" s="22"/>
      <c r="B66" s="3"/>
      <c r="C66" s="4">
        <v>16.899999999999999</v>
      </c>
      <c r="D66" s="4">
        <v>5.4</v>
      </c>
      <c r="E66" s="34" t="s">
        <v>166</v>
      </c>
      <c r="F66" s="57" t="s">
        <v>71</v>
      </c>
      <c r="G66" s="33" t="s">
        <v>183</v>
      </c>
      <c r="H66" s="10">
        <v>189.6</v>
      </c>
    </row>
    <row r="67" spans="1:9" ht="20.25" customHeight="1" x14ac:dyDescent="0.25">
      <c r="A67" s="22"/>
      <c r="B67" s="3"/>
      <c r="C67" s="4">
        <v>8.6</v>
      </c>
      <c r="D67" s="4">
        <v>4.2</v>
      </c>
      <c r="E67" s="34"/>
      <c r="F67" s="57" t="s">
        <v>71</v>
      </c>
      <c r="G67" s="33" t="s">
        <v>161</v>
      </c>
      <c r="H67" s="10">
        <v>52.2</v>
      </c>
    </row>
    <row r="68" spans="1:9" ht="29.25" customHeight="1" x14ac:dyDescent="0.25">
      <c r="A68" s="22"/>
      <c r="B68" s="3"/>
      <c r="C68" s="4">
        <v>293.8</v>
      </c>
      <c r="D68" s="4"/>
      <c r="E68" s="34" t="s">
        <v>167</v>
      </c>
      <c r="F68" s="57" t="s">
        <v>71</v>
      </c>
      <c r="G68" s="33" t="s">
        <v>184</v>
      </c>
      <c r="H68" s="10">
        <v>627.79999999999995</v>
      </c>
    </row>
    <row r="69" spans="1:9" ht="20.25" customHeight="1" x14ac:dyDescent="0.25">
      <c r="A69" s="22"/>
      <c r="B69" s="3"/>
      <c r="C69" s="4"/>
      <c r="D69" s="4">
        <v>3.3</v>
      </c>
      <c r="E69" s="73" t="s">
        <v>205</v>
      </c>
      <c r="F69" s="57" t="s">
        <v>71</v>
      </c>
      <c r="G69" s="33" t="s">
        <v>213</v>
      </c>
      <c r="H69" s="10">
        <v>25.3</v>
      </c>
    </row>
    <row r="70" spans="1:9" ht="21" customHeight="1" x14ac:dyDescent="0.25">
      <c r="A70" s="22"/>
      <c r="B70" s="3"/>
      <c r="C70" s="4">
        <v>14.5</v>
      </c>
      <c r="D70" s="4"/>
      <c r="E70" s="34" t="s">
        <v>185</v>
      </c>
      <c r="F70" s="57" t="s">
        <v>71</v>
      </c>
      <c r="G70" s="33" t="s">
        <v>186</v>
      </c>
      <c r="H70" s="10">
        <v>14.5</v>
      </c>
    </row>
    <row r="71" spans="1:9" ht="30" customHeight="1" x14ac:dyDescent="0.25">
      <c r="A71" s="22"/>
      <c r="B71" s="3"/>
      <c r="C71" s="4"/>
      <c r="D71" s="4">
        <v>5.2</v>
      </c>
      <c r="E71" s="117" t="s">
        <v>222</v>
      </c>
      <c r="F71" s="57" t="s">
        <v>71</v>
      </c>
      <c r="G71" s="33" t="s">
        <v>223</v>
      </c>
      <c r="H71" s="118">
        <v>16.5</v>
      </c>
    </row>
    <row r="72" spans="1:9" ht="18.75" customHeight="1" x14ac:dyDescent="0.25">
      <c r="A72" s="22"/>
      <c r="B72" s="3"/>
      <c r="C72" s="4">
        <v>38.799999999999997</v>
      </c>
      <c r="D72" s="4">
        <v>4.2</v>
      </c>
      <c r="E72" s="127" t="s">
        <v>58</v>
      </c>
      <c r="F72" s="127"/>
      <c r="G72" s="127"/>
      <c r="H72" s="7"/>
    </row>
    <row r="73" spans="1:9" ht="18.75" customHeight="1" x14ac:dyDescent="0.25">
      <c r="A73" s="22"/>
      <c r="B73" s="3"/>
      <c r="C73" s="4">
        <v>127.8</v>
      </c>
      <c r="D73" s="5"/>
      <c r="E73" s="128" t="s">
        <v>111</v>
      </c>
      <c r="F73" s="128"/>
      <c r="G73" s="128"/>
      <c r="H73" s="10"/>
    </row>
    <row r="74" spans="1:9" ht="30.75" customHeight="1" x14ac:dyDescent="0.25">
      <c r="A74" s="22" t="s">
        <v>24</v>
      </c>
      <c r="B74" s="3">
        <v>394.1</v>
      </c>
      <c r="C74" s="3">
        <v>50.5</v>
      </c>
      <c r="D74" s="3">
        <v>13.8</v>
      </c>
      <c r="E74" s="17"/>
      <c r="F74" s="57" t="s">
        <v>72</v>
      </c>
      <c r="G74" s="41"/>
      <c r="H74" s="10"/>
      <c r="I74" s="104"/>
    </row>
    <row r="75" spans="1:9" ht="21" customHeight="1" x14ac:dyDescent="0.25">
      <c r="A75" s="22"/>
      <c r="B75" s="3"/>
      <c r="C75" s="4">
        <v>13.2</v>
      </c>
      <c r="D75" s="4"/>
      <c r="E75" s="34" t="s">
        <v>142</v>
      </c>
      <c r="F75" s="57" t="s">
        <v>72</v>
      </c>
      <c r="G75" s="33" t="s">
        <v>141</v>
      </c>
      <c r="H75" s="9">
        <v>13.2</v>
      </c>
    </row>
    <row r="76" spans="1:9" ht="18.75" customHeight="1" x14ac:dyDescent="0.25">
      <c r="A76" s="22"/>
      <c r="B76" s="3"/>
      <c r="C76" s="4">
        <v>37.299999999999997</v>
      </c>
      <c r="D76" s="4">
        <v>13.8</v>
      </c>
      <c r="E76" s="127" t="s">
        <v>58</v>
      </c>
      <c r="F76" s="127"/>
      <c r="G76" s="127"/>
      <c r="H76" s="10"/>
    </row>
    <row r="77" spans="1:9" ht="30" customHeight="1" x14ac:dyDescent="0.25">
      <c r="A77" s="20" t="s">
        <v>25</v>
      </c>
      <c r="B77" s="3">
        <v>3659.6</v>
      </c>
      <c r="C77" s="3">
        <v>216.6</v>
      </c>
      <c r="D77" s="3">
        <v>9.9</v>
      </c>
      <c r="E77" s="13"/>
      <c r="F77" s="60" t="s">
        <v>73</v>
      </c>
      <c r="G77" s="43"/>
      <c r="H77" s="10"/>
    </row>
    <row r="78" spans="1:9" ht="30" customHeight="1" x14ac:dyDescent="0.25">
      <c r="A78" s="20"/>
      <c r="B78" s="3"/>
      <c r="C78" s="4">
        <v>59.7</v>
      </c>
      <c r="D78" s="4"/>
      <c r="E78" s="103" t="s">
        <v>169</v>
      </c>
      <c r="F78" s="60" t="s">
        <v>73</v>
      </c>
      <c r="G78" s="111" t="s">
        <v>187</v>
      </c>
      <c r="H78" s="10">
        <v>240</v>
      </c>
    </row>
    <row r="79" spans="1:9" ht="18.75" customHeight="1" x14ac:dyDescent="0.25">
      <c r="A79" s="20"/>
      <c r="B79" s="3"/>
      <c r="C79" s="4">
        <v>15.9</v>
      </c>
      <c r="D79" s="4"/>
      <c r="E79" s="103" t="s">
        <v>170</v>
      </c>
      <c r="F79" s="60" t="s">
        <v>73</v>
      </c>
      <c r="G79" s="111" t="s">
        <v>188</v>
      </c>
      <c r="H79" s="10">
        <v>15.9</v>
      </c>
    </row>
    <row r="80" spans="1:9" ht="18.75" customHeight="1" x14ac:dyDescent="0.25">
      <c r="A80" s="22"/>
      <c r="B80" s="3"/>
      <c r="C80" s="4">
        <v>72.2</v>
      </c>
      <c r="D80" s="4">
        <v>9.9</v>
      </c>
      <c r="E80" s="127" t="s">
        <v>58</v>
      </c>
      <c r="F80" s="127"/>
      <c r="G80" s="127"/>
      <c r="H80" s="25"/>
    </row>
    <row r="81" spans="1:8" ht="18.75" customHeight="1" x14ac:dyDescent="0.25">
      <c r="A81" s="22"/>
      <c r="B81" s="3"/>
      <c r="C81" s="4">
        <v>68.8</v>
      </c>
      <c r="D81" s="80"/>
      <c r="E81" s="128" t="s">
        <v>111</v>
      </c>
      <c r="F81" s="128"/>
      <c r="G81" s="128"/>
      <c r="H81" s="10"/>
    </row>
    <row r="82" spans="1:8" ht="29.25" customHeight="1" x14ac:dyDescent="0.25">
      <c r="A82" s="22" t="s">
        <v>26</v>
      </c>
      <c r="B82" s="3">
        <v>88.9</v>
      </c>
      <c r="C82" s="3">
        <v>5.5</v>
      </c>
      <c r="D82" s="3">
        <v>2.1</v>
      </c>
      <c r="E82" s="17"/>
      <c r="F82" s="57" t="s">
        <v>74</v>
      </c>
      <c r="G82" s="41"/>
      <c r="H82" s="10"/>
    </row>
    <row r="83" spans="1:8" ht="18.75" customHeight="1" x14ac:dyDescent="0.25">
      <c r="A83" s="22"/>
      <c r="B83" s="3"/>
      <c r="C83" s="4">
        <v>5.5</v>
      </c>
      <c r="D83" s="4">
        <v>2.1</v>
      </c>
      <c r="E83" s="127" t="s">
        <v>58</v>
      </c>
      <c r="F83" s="127"/>
      <c r="G83" s="127"/>
      <c r="H83" s="10"/>
    </row>
    <row r="84" spans="1:8" ht="18.75" customHeight="1" x14ac:dyDescent="0.25">
      <c r="A84" s="22"/>
      <c r="B84" s="3"/>
      <c r="C84" s="4">
        <v>0</v>
      </c>
      <c r="D84" s="3"/>
      <c r="E84" s="128" t="s">
        <v>111</v>
      </c>
      <c r="F84" s="128"/>
      <c r="G84" s="128"/>
      <c r="H84" s="5"/>
    </row>
    <row r="85" spans="1:8" ht="29.25" customHeight="1" x14ac:dyDescent="0.25">
      <c r="A85" s="22" t="s">
        <v>27</v>
      </c>
      <c r="B85" s="3">
        <v>50</v>
      </c>
      <c r="C85" s="3">
        <v>0</v>
      </c>
      <c r="D85" s="3">
        <v>5.5</v>
      </c>
      <c r="E85" s="17"/>
      <c r="F85" s="57" t="s">
        <v>75</v>
      </c>
      <c r="G85" s="41"/>
      <c r="H85" s="10"/>
    </row>
    <row r="86" spans="1:8" ht="18.75" customHeight="1" x14ac:dyDescent="0.25">
      <c r="A86" s="22"/>
      <c r="B86" s="3"/>
      <c r="C86" s="4">
        <v>0</v>
      </c>
      <c r="D86" s="4">
        <v>5.5</v>
      </c>
      <c r="E86" s="127" t="s">
        <v>58</v>
      </c>
      <c r="F86" s="127"/>
      <c r="G86" s="127"/>
      <c r="H86" s="10"/>
    </row>
    <row r="87" spans="1:8" ht="18.75" customHeight="1" x14ac:dyDescent="0.25">
      <c r="A87" s="30" t="s">
        <v>102</v>
      </c>
      <c r="B87" s="3">
        <v>40</v>
      </c>
      <c r="C87" s="3">
        <v>0.5</v>
      </c>
      <c r="D87" s="101">
        <v>0</v>
      </c>
      <c r="E87" s="66"/>
      <c r="F87" s="67"/>
      <c r="G87" s="68"/>
      <c r="H87" s="10"/>
    </row>
    <row r="88" spans="1:8" ht="18.75" customHeight="1" x14ac:dyDescent="0.25">
      <c r="A88" s="30"/>
      <c r="B88" s="3"/>
      <c r="C88" s="4">
        <v>0.5</v>
      </c>
      <c r="D88" s="4"/>
      <c r="E88" s="127" t="s">
        <v>58</v>
      </c>
      <c r="F88" s="127"/>
      <c r="G88" s="127"/>
      <c r="H88" s="10"/>
    </row>
    <row r="89" spans="1:8" ht="18.75" customHeight="1" x14ac:dyDescent="0.25">
      <c r="A89" s="20" t="s">
        <v>56</v>
      </c>
      <c r="B89" s="6">
        <v>130.9</v>
      </c>
      <c r="C89" s="6">
        <v>0.7</v>
      </c>
      <c r="D89" s="6">
        <v>10.5</v>
      </c>
      <c r="E89" s="17"/>
      <c r="F89" s="57" t="s">
        <v>76</v>
      </c>
      <c r="G89" s="41"/>
      <c r="H89" s="10"/>
    </row>
    <row r="90" spans="1:8" ht="18.75" customHeight="1" x14ac:dyDescent="0.25">
      <c r="A90" s="22"/>
      <c r="B90" s="3"/>
      <c r="C90" s="4">
        <v>0.7</v>
      </c>
      <c r="D90" s="4">
        <v>10.5</v>
      </c>
      <c r="E90" s="127" t="s">
        <v>58</v>
      </c>
      <c r="F90" s="127"/>
      <c r="G90" s="127"/>
      <c r="H90" s="10"/>
    </row>
    <row r="91" spans="1:8" ht="18.75" customHeight="1" x14ac:dyDescent="0.25">
      <c r="A91" s="22"/>
      <c r="B91" s="3"/>
      <c r="C91" s="4">
        <v>0</v>
      </c>
      <c r="D91" s="3"/>
      <c r="E91" s="128" t="s">
        <v>111</v>
      </c>
      <c r="F91" s="128"/>
      <c r="G91" s="128"/>
      <c r="H91" s="10"/>
    </row>
    <row r="92" spans="1:8" ht="18.75" customHeight="1" x14ac:dyDescent="0.25">
      <c r="A92" s="22" t="s">
        <v>28</v>
      </c>
      <c r="B92" s="3">
        <v>82.1</v>
      </c>
      <c r="C92" s="3">
        <v>11.6</v>
      </c>
      <c r="D92" s="3">
        <v>0.8</v>
      </c>
      <c r="E92" s="17"/>
      <c r="F92" s="57" t="s">
        <v>77</v>
      </c>
      <c r="G92" s="41"/>
      <c r="H92" s="10"/>
    </row>
    <row r="93" spans="1:8" ht="18.75" customHeight="1" x14ac:dyDescent="0.25">
      <c r="A93" s="22"/>
      <c r="B93" s="3"/>
      <c r="C93" s="4">
        <v>7</v>
      </c>
      <c r="D93" s="4"/>
      <c r="E93" s="33" t="s">
        <v>124</v>
      </c>
      <c r="F93" s="57" t="s">
        <v>77</v>
      </c>
      <c r="G93" s="33" t="s">
        <v>143</v>
      </c>
      <c r="H93" s="10">
        <v>41.5</v>
      </c>
    </row>
    <row r="94" spans="1:8" ht="18.75" customHeight="1" x14ac:dyDescent="0.25">
      <c r="A94" s="22"/>
      <c r="B94" s="3"/>
      <c r="C94" s="4">
        <v>4.5999999999999996</v>
      </c>
      <c r="D94" s="4">
        <v>0.8</v>
      </c>
      <c r="E94" s="127" t="s">
        <v>58</v>
      </c>
      <c r="F94" s="127"/>
      <c r="G94" s="127"/>
      <c r="H94" s="10"/>
    </row>
    <row r="95" spans="1:8" ht="48.75" customHeight="1" x14ac:dyDescent="0.25">
      <c r="A95" s="30" t="s">
        <v>103</v>
      </c>
      <c r="B95" s="3">
        <v>36</v>
      </c>
      <c r="C95" s="3">
        <v>18.7</v>
      </c>
      <c r="D95" s="3">
        <v>0</v>
      </c>
      <c r="E95" s="71"/>
      <c r="F95" s="72" t="s">
        <v>103</v>
      </c>
      <c r="G95" s="71"/>
      <c r="H95" s="10"/>
    </row>
    <row r="96" spans="1:8" ht="45.75" customHeight="1" x14ac:dyDescent="0.25">
      <c r="A96" s="30"/>
      <c r="B96" s="3"/>
      <c r="C96" s="4">
        <v>18</v>
      </c>
      <c r="D96" s="4"/>
      <c r="E96" s="76" t="s">
        <v>125</v>
      </c>
      <c r="F96" s="72" t="s">
        <v>103</v>
      </c>
      <c r="G96" s="100" t="s">
        <v>144</v>
      </c>
      <c r="H96" s="10">
        <v>72</v>
      </c>
    </row>
    <row r="97" spans="1:8" ht="18.75" customHeight="1" x14ac:dyDescent="0.25">
      <c r="A97" s="22"/>
      <c r="B97" s="3"/>
      <c r="C97" s="4">
        <v>0.7</v>
      </c>
      <c r="D97" s="4"/>
      <c r="E97" s="127" t="s">
        <v>58</v>
      </c>
      <c r="F97" s="127"/>
      <c r="G97" s="127"/>
      <c r="H97" s="10"/>
    </row>
    <row r="98" spans="1:8" ht="18.75" customHeight="1" x14ac:dyDescent="0.25">
      <c r="A98" s="22" t="s">
        <v>29</v>
      </c>
      <c r="B98" s="3">
        <v>96.2</v>
      </c>
      <c r="C98" s="3">
        <v>6.6</v>
      </c>
      <c r="D98" s="3">
        <v>0</v>
      </c>
      <c r="E98" s="17"/>
      <c r="F98" s="57" t="s">
        <v>78</v>
      </c>
      <c r="G98" s="41"/>
      <c r="H98" s="10"/>
    </row>
    <row r="99" spans="1:8" ht="18.75" customHeight="1" x14ac:dyDescent="0.25">
      <c r="A99" s="22"/>
      <c r="B99" s="3"/>
      <c r="C99" s="4">
        <v>6.6</v>
      </c>
      <c r="D99" s="4"/>
      <c r="E99" s="127" t="s">
        <v>58</v>
      </c>
      <c r="F99" s="127"/>
      <c r="G99" s="127"/>
      <c r="H99" s="9"/>
    </row>
    <row r="100" spans="1:8" ht="35.25" customHeight="1" x14ac:dyDescent="0.25">
      <c r="A100" s="82" t="s">
        <v>30</v>
      </c>
      <c r="B100" s="3">
        <v>37744.300000000003</v>
      </c>
      <c r="C100" s="115">
        <f>C101+C102+C103+C104+C105+C106+C107+C108+C109+C110+C111+C112+C115+C120+C121+C122</f>
        <v>5901.4000000000005</v>
      </c>
      <c r="D100" s="3">
        <v>2521.8000000000002</v>
      </c>
      <c r="E100" s="13"/>
      <c r="F100" s="57" t="s">
        <v>79</v>
      </c>
      <c r="G100" s="41"/>
      <c r="H100" s="10"/>
    </row>
    <row r="101" spans="1:8" ht="18.75" customHeight="1" x14ac:dyDescent="0.25">
      <c r="A101" s="22"/>
      <c r="B101" s="3"/>
      <c r="C101" s="4">
        <v>235.5</v>
      </c>
      <c r="D101" s="4"/>
      <c r="E101" s="103" t="s">
        <v>128</v>
      </c>
      <c r="F101" s="57" t="s">
        <v>79</v>
      </c>
      <c r="G101" s="42" t="s">
        <v>148</v>
      </c>
      <c r="H101" s="10">
        <v>263.39999999999998</v>
      </c>
    </row>
    <row r="102" spans="1:8" ht="18.75" customHeight="1" x14ac:dyDescent="0.25">
      <c r="A102" s="22"/>
      <c r="B102" s="3"/>
      <c r="C102" s="4">
        <v>202.3</v>
      </c>
      <c r="D102" s="4"/>
      <c r="E102" s="103" t="s">
        <v>128</v>
      </c>
      <c r="F102" s="57" t="s">
        <v>79</v>
      </c>
      <c r="G102" s="42" t="s">
        <v>149</v>
      </c>
      <c r="H102" s="10">
        <v>202.3</v>
      </c>
    </row>
    <row r="103" spans="1:8" ht="18.75" customHeight="1" x14ac:dyDescent="0.25">
      <c r="A103" s="22"/>
      <c r="B103" s="3"/>
      <c r="C103" s="4">
        <v>699.6</v>
      </c>
      <c r="D103" s="4"/>
      <c r="E103" s="103" t="s">
        <v>151</v>
      </c>
      <c r="F103" s="57" t="s">
        <v>79</v>
      </c>
      <c r="G103" s="42" t="s">
        <v>150</v>
      </c>
      <c r="H103" s="10">
        <v>699.7</v>
      </c>
    </row>
    <row r="104" spans="1:8" ht="18.75" customHeight="1" x14ac:dyDescent="0.25">
      <c r="A104" s="22"/>
      <c r="B104" s="3"/>
      <c r="C104" s="4">
        <v>14.8</v>
      </c>
      <c r="D104" s="4"/>
      <c r="E104" s="103" t="s">
        <v>153</v>
      </c>
      <c r="F104" s="57" t="s">
        <v>79</v>
      </c>
      <c r="G104" s="42" t="s">
        <v>152</v>
      </c>
      <c r="H104" s="10">
        <v>14.8</v>
      </c>
    </row>
    <row r="105" spans="1:8" ht="18.75" customHeight="1" x14ac:dyDescent="0.25">
      <c r="A105" s="22"/>
      <c r="B105" s="3"/>
      <c r="C105" s="4">
        <v>957.6</v>
      </c>
      <c r="D105" s="4"/>
      <c r="E105" s="103" t="s">
        <v>129</v>
      </c>
      <c r="F105" s="57" t="s">
        <v>79</v>
      </c>
      <c r="G105" s="42" t="s">
        <v>154</v>
      </c>
      <c r="H105" s="10">
        <v>957.6</v>
      </c>
    </row>
    <row r="106" spans="1:8" ht="18.75" customHeight="1" x14ac:dyDescent="0.25">
      <c r="A106" s="22"/>
      <c r="B106" s="3"/>
      <c r="C106" s="4">
        <v>5.4</v>
      </c>
      <c r="D106" s="4"/>
      <c r="E106" s="103" t="s">
        <v>122</v>
      </c>
      <c r="F106" s="69" t="s">
        <v>79</v>
      </c>
      <c r="G106" s="42" t="s">
        <v>145</v>
      </c>
      <c r="H106" s="10">
        <v>19.7</v>
      </c>
    </row>
    <row r="107" spans="1:8" ht="18.75" customHeight="1" x14ac:dyDescent="0.25">
      <c r="A107" s="22"/>
      <c r="B107" s="3"/>
      <c r="C107" s="4">
        <v>385.6</v>
      </c>
      <c r="D107" s="4"/>
      <c r="E107" s="103" t="s">
        <v>126</v>
      </c>
      <c r="F107" s="69" t="s">
        <v>79</v>
      </c>
      <c r="G107" s="42" t="s">
        <v>146</v>
      </c>
      <c r="H107" s="10">
        <v>400.3</v>
      </c>
    </row>
    <row r="108" spans="1:8" ht="18.75" customHeight="1" x14ac:dyDescent="0.25">
      <c r="A108" s="22"/>
      <c r="B108" s="3"/>
      <c r="C108" s="4">
        <v>783.1</v>
      </c>
      <c r="D108" s="4"/>
      <c r="E108" s="103" t="s">
        <v>151</v>
      </c>
      <c r="F108" s="69" t="s">
        <v>79</v>
      </c>
      <c r="G108" s="34" t="s">
        <v>192</v>
      </c>
      <c r="H108" s="10">
        <v>783.1</v>
      </c>
    </row>
    <row r="109" spans="1:8" ht="18.75" customHeight="1" x14ac:dyDescent="0.25">
      <c r="A109" s="22"/>
      <c r="B109" s="3"/>
      <c r="C109" s="4">
        <v>127.8</v>
      </c>
      <c r="D109" s="4"/>
      <c r="E109" s="103" t="s">
        <v>127</v>
      </c>
      <c r="F109" s="69" t="s">
        <v>79</v>
      </c>
      <c r="G109" s="34" t="s">
        <v>191</v>
      </c>
      <c r="H109" s="10">
        <v>191.2</v>
      </c>
    </row>
    <row r="110" spans="1:8" ht="18.75" customHeight="1" x14ac:dyDescent="0.25">
      <c r="A110" s="22"/>
      <c r="B110" s="3"/>
      <c r="C110" s="4">
        <v>337.4</v>
      </c>
      <c r="D110" s="4"/>
      <c r="E110" s="103" t="s">
        <v>126</v>
      </c>
      <c r="F110" s="69" t="s">
        <v>79</v>
      </c>
      <c r="G110" s="34" t="s">
        <v>189</v>
      </c>
      <c r="H110" s="10">
        <v>337.4</v>
      </c>
    </row>
    <row r="111" spans="1:8" ht="18.75" customHeight="1" x14ac:dyDescent="0.25">
      <c r="A111" s="22"/>
      <c r="B111" s="3"/>
      <c r="C111" s="4">
        <v>775.5</v>
      </c>
      <c r="D111" s="4"/>
      <c r="E111" s="103" t="s">
        <v>129</v>
      </c>
      <c r="F111" s="69" t="s">
        <v>79</v>
      </c>
      <c r="G111" s="34" t="s">
        <v>190</v>
      </c>
      <c r="H111" s="10">
        <v>1191.2</v>
      </c>
    </row>
    <row r="112" spans="1:8" ht="18.75" customHeight="1" x14ac:dyDescent="0.25">
      <c r="A112" s="22"/>
      <c r="B112" s="3"/>
      <c r="C112" s="4">
        <v>153</v>
      </c>
      <c r="D112" s="4"/>
      <c r="E112" s="34" t="s">
        <v>127</v>
      </c>
      <c r="F112" s="69" t="s">
        <v>79</v>
      </c>
      <c r="G112" s="34" t="s">
        <v>147</v>
      </c>
      <c r="H112" s="10">
        <v>153</v>
      </c>
    </row>
    <row r="113" spans="1:8" ht="18.75" customHeight="1" x14ac:dyDescent="0.25">
      <c r="A113" s="22"/>
      <c r="B113" s="3"/>
      <c r="C113" s="4"/>
      <c r="D113" s="102">
        <v>225.4</v>
      </c>
      <c r="E113" s="34" t="s">
        <v>128</v>
      </c>
      <c r="F113" s="69" t="s">
        <v>79</v>
      </c>
      <c r="G113" s="34" t="s">
        <v>217</v>
      </c>
      <c r="H113" s="10">
        <v>1738.4</v>
      </c>
    </row>
    <row r="114" spans="1:8" ht="18.75" customHeight="1" x14ac:dyDescent="0.25">
      <c r="A114" s="22"/>
      <c r="B114" s="3"/>
      <c r="C114" s="4"/>
      <c r="D114" s="102">
        <v>136.30000000000001</v>
      </c>
      <c r="E114" s="34" t="s">
        <v>127</v>
      </c>
      <c r="F114" s="69" t="s">
        <v>79</v>
      </c>
      <c r="G114" s="34" t="s">
        <v>214</v>
      </c>
      <c r="H114" s="10">
        <v>1044.5999999999999</v>
      </c>
    </row>
    <row r="115" spans="1:8" ht="21" customHeight="1" x14ac:dyDescent="0.25">
      <c r="A115" s="22"/>
      <c r="B115" s="3"/>
      <c r="C115" s="4">
        <v>39.799999999999997</v>
      </c>
      <c r="D115" s="102"/>
      <c r="E115" s="34" t="s">
        <v>168</v>
      </c>
      <c r="F115" s="69" t="s">
        <v>79</v>
      </c>
      <c r="G115" s="34" t="s">
        <v>186</v>
      </c>
      <c r="H115" s="10">
        <v>39.799999999999997</v>
      </c>
    </row>
    <row r="116" spans="1:8" ht="21" customHeight="1" x14ac:dyDescent="0.25">
      <c r="A116" s="22"/>
      <c r="B116" s="3"/>
      <c r="C116" s="4"/>
      <c r="D116" s="102">
        <v>129</v>
      </c>
      <c r="E116" s="34" t="s">
        <v>126</v>
      </c>
      <c r="F116" s="69" t="s">
        <v>79</v>
      </c>
      <c r="G116" s="34" t="s">
        <v>220</v>
      </c>
      <c r="H116" s="10">
        <v>1579.3</v>
      </c>
    </row>
    <row r="117" spans="1:8" ht="21" customHeight="1" x14ac:dyDescent="0.25">
      <c r="A117" s="22"/>
      <c r="B117" s="3"/>
      <c r="C117" s="4"/>
      <c r="D117" s="102">
        <v>962.8</v>
      </c>
      <c r="E117" s="34" t="s">
        <v>215</v>
      </c>
      <c r="F117" s="69" t="s">
        <v>79</v>
      </c>
      <c r="G117" s="34" t="s">
        <v>216</v>
      </c>
      <c r="H117" s="10">
        <v>7499.8</v>
      </c>
    </row>
    <row r="118" spans="1:8" ht="21" customHeight="1" x14ac:dyDescent="0.25">
      <c r="A118" s="22"/>
      <c r="B118" s="3"/>
      <c r="C118" s="4"/>
      <c r="D118" s="102">
        <v>77.3</v>
      </c>
      <c r="E118" s="34" t="s">
        <v>207</v>
      </c>
      <c r="F118" s="69" t="s">
        <v>79</v>
      </c>
      <c r="G118" s="34" t="s">
        <v>218</v>
      </c>
      <c r="H118" s="10">
        <v>936.8</v>
      </c>
    </row>
    <row r="119" spans="1:8" ht="21" customHeight="1" x14ac:dyDescent="0.25">
      <c r="A119" s="22"/>
      <c r="B119" s="3"/>
      <c r="C119" s="4"/>
      <c r="D119" s="102">
        <v>312.3</v>
      </c>
      <c r="E119" s="34" t="s">
        <v>207</v>
      </c>
      <c r="F119" s="69" t="s">
        <v>79</v>
      </c>
      <c r="G119" s="34" t="s">
        <v>219</v>
      </c>
      <c r="H119" s="10">
        <v>3643.3</v>
      </c>
    </row>
    <row r="120" spans="1:8" ht="33.75" customHeight="1" x14ac:dyDescent="0.25">
      <c r="A120" s="22"/>
      <c r="B120" s="3"/>
      <c r="C120" s="4">
        <v>7</v>
      </c>
      <c r="D120" s="102">
        <v>5.8</v>
      </c>
      <c r="E120" s="113" t="s">
        <v>171</v>
      </c>
      <c r="F120" s="69" t="s">
        <v>79</v>
      </c>
      <c r="G120" s="34" t="s">
        <v>193</v>
      </c>
      <c r="H120" s="10">
        <v>60</v>
      </c>
    </row>
    <row r="121" spans="1:8" ht="18.75" customHeight="1" x14ac:dyDescent="0.25">
      <c r="A121" s="22"/>
      <c r="B121" s="3"/>
      <c r="C121" s="4">
        <v>1134.5</v>
      </c>
      <c r="D121" s="102">
        <v>672.9</v>
      </c>
      <c r="E121" s="124" t="s">
        <v>58</v>
      </c>
      <c r="F121" s="125"/>
      <c r="G121" s="126"/>
      <c r="H121" s="7"/>
    </row>
    <row r="122" spans="1:8" ht="18.75" customHeight="1" x14ac:dyDescent="0.25">
      <c r="A122" s="22"/>
      <c r="B122" s="3"/>
      <c r="C122" s="4">
        <v>42.5</v>
      </c>
      <c r="D122" s="80"/>
      <c r="E122" s="128" t="s">
        <v>111</v>
      </c>
      <c r="F122" s="128"/>
      <c r="G122" s="128"/>
      <c r="H122" s="10"/>
    </row>
    <row r="123" spans="1:8" ht="49.5" customHeight="1" x14ac:dyDescent="0.25">
      <c r="A123" s="22" t="s">
        <v>31</v>
      </c>
      <c r="B123" s="3">
        <v>1038.2</v>
      </c>
      <c r="C123" s="3">
        <v>256.5</v>
      </c>
      <c r="D123" s="3">
        <v>89.1</v>
      </c>
      <c r="E123" s="17"/>
      <c r="F123" s="57" t="s">
        <v>80</v>
      </c>
      <c r="G123" s="41"/>
      <c r="H123" s="10"/>
    </row>
    <row r="124" spans="1:8" ht="18.75" customHeight="1" x14ac:dyDescent="0.25">
      <c r="A124" s="22"/>
      <c r="B124" s="3"/>
      <c r="C124" s="4">
        <v>256.5</v>
      </c>
      <c r="D124" s="102">
        <v>89.1</v>
      </c>
      <c r="E124" s="124" t="s">
        <v>58</v>
      </c>
      <c r="F124" s="125"/>
      <c r="G124" s="126"/>
      <c r="H124" s="10"/>
    </row>
    <row r="125" spans="1:8" ht="42.75" customHeight="1" x14ac:dyDescent="0.25">
      <c r="A125" s="22" t="s">
        <v>32</v>
      </c>
      <c r="B125" s="3">
        <v>0</v>
      </c>
      <c r="C125" s="3">
        <v>0</v>
      </c>
      <c r="D125" s="3">
        <v>0</v>
      </c>
      <c r="E125" s="17"/>
      <c r="F125" s="57" t="s">
        <v>81</v>
      </c>
      <c r="G125" s="41"/>
      <c r="H125" s="10"/>
    </row>
    <row r="126" spans="1:8" ht="18.75" customHeight="1" x14ac:dyDescent="0.25">
      <c r="A126" s="22"/>
      <c r="B126" s="3"/>
      <c r="C126" s="4">
        <v>0</v>
      </c>
      <c r="D126" s="101"/>
      <c r="E126" s="124" t="s">
        <v>58</v>
      </c>
      <c r="F126" s="125"/>
      <c r="G126" s="126"/>
      <c r="H126" s="10"/>
    </row>
    <row r="127" spans="1:8" ht="34.5" customHeight="1" x14ac:dyDescent="0.25">
      <c r="A127" s="22" t="s">
        <v>33</v>
      </c>
      <c r="B127" s="3">
        <v>0</v>
      </c>
      <c r="C127" s="3">
        <v>0</v>
      </c>
      <c r="D127" s="3">
        <v>0</v>
      </c>
      <c r="E127" s="17"/>
      <c r="F127" s="57" t="s">
        <v>82</v>
      </c>
      <c r="G127" s="41"/>
      <c r="H127" s="10"/>
    </row>
    <row r="128" spans="1:8" ht="18.75" customHeight="1" x14ac:dyDescent="0.25">
      <c r="A128" s="22"/>
      <c r="B128" s="3"/>
      <c r="C128" s="4">
        <v>0</v>
      </c>
      <c r="D128" s="101"/>
      <c r="E128" s="124" t="s">
        <v>58</v>
      </c>
      <c r="F128" s="125"/>
      <c r="G128" s="126"/>
      <c r="H128" s="10"/>
    </row>
    <row r="129" spans="1:8" ht="33.75" customHeight="1" x14ac:dyDescent="0.25">
      <c r="A129" s="22" t="s">
        <v>34</v>
      </c>
      <c r="B129" s="3">
        <v>7792</v>
      </c>
      <c r="C129" s="3">
        <v>170</v>
      </c>
      <c r="D129" s="3">
        <v>0</v>
      </c>
      <c r="E129" s="17"/>
      <c r="F129" s="57" t="s">
        <v>83</v>
      </c>
      <c r="G129" s="41"/>
      <c r="H129" s="10"/>
    </row>
    <row r="130" spans="1:8" ht="18.75" customHeight="1" x14ac:dyDescent="0.25">
      <c r="A130" s="22"/>
      <c r="B130" s="3"/>
      <c r="C130" s="4">
        <v>55</v>
      </c>
      <c r="D130" s="102"/>
      <c r="E130" s="124" t="s">
        <v>58</v>
      </c>
      <c r="F130" s="125"/>
      <c r="G130" s="126"/>
      <c r="H130" s="10"/>
    </row>
    <row r="131" spans="1:8" ht="18.75" customHeight="1" x14ac:dyDescent="0.25">
      <c r="A131" s="22"/>
      <c r="B131" s="3"/>
      <c r="C131" s="4">
        <v>115</v>
      </c>
      <c r="D131" s="3"/>
      <c r="E131" s="128" t="s">
        <v>111</v>
      </c>
      <c r="F131" s="128"/>
      <c r="G131" s="128"/>
      <c r="H131" s="10"/>
    </row>
    <row r="132" spans="1:8" ht="18.75" customHeight="1" x14ac:dyDescent="0.25">
      <c r="A132" s="22" t="s">
        <v>85</v>
      </c>
      <c r="B132" s="3">
        <v>187</v>
      </c>
      <c r="C132" s="115">
        <v>2895.7</v>
      </c>
      <c r="D132" s="3">
        <v>16</v>
      </c>
      <c r="E132" s="17"/>
      <c r="F132" s="57" t="s">
        <v>84</v>
      </c>
      <c r="G132" s="41"/>
      <c r="H132" s="10"/>
    </row>
    <row r="133" spans="1:8" ht="18.75" customHeight="1" x14ac:dyDescent="0.25">
      <c r="A133" s="22"/>
      <c r="B133" s="3"/>
      <c r="C133" s="116">
        <v>2895.7</v>
      </c>
      <c r="D133" s="102">
        <v>16</v>
      </c>
      <c r="E133" s="124" t="s">
        <v>58</v>
      </c>
      <c r="F133" s="125"/>
      <c r="G133" s="126"/>
      <c r="H133" s="10"/>
    </row>
    <row r="134" spans="1:8" s="120" customFormat="1" ht="39" customHeight="1" x14ac:dyDescent="0.25">
      <c r="A134" s="22" t="s">
        <v>203</v>
      </c>
      <c r="B134" s="3"/>
      <c r="C134" s="4"/>
      <c r="D134" s="101">
        <v>134.4</v>
      </c>
      <c r="E134" s="114"/>
      <c r="F134" s="114"/>
      <c r="G134" s="114"/>
      <c r="H134" s="119"/>
    </row>
    <row r="135" spans="1:8" ht="18.75" customHeight="1" x14ac:dyDescent="0.25">
      <c r="A135" s="22"/>
      <c r="B135" s="3"/>
      <c r="C135" s="116"/>
      <c r="D135" s="102">
        <v>134.4</v>
      </c>
      <c r="E135" s="124" t="s">
        <v>58</v>
      </c>
      <c r="F135" s="125"/>
      <c r="G135" s="126"/>
      <c r="H135" s="10"/>
    </row>
    <row r="136" spans="1:8" ht="49.5" customHeight="1" x14ac:dyDescent="0.25">
      <c r="A136" s="22" t="s">
        <v>35</v>
      </c>
      <c r="B136" s="3">
        <v>25</v>
      </c>
      <c r="C136" s="115">
        <v>0</v>
      </c>
      <c r="D136" s="3">
        <v>36.1</v>
      </c>
      <c r="E136" s="17"/>
      <c r="F136" s="57" t="s">
        <v>86</v>
      </c>
      <c r="G136" s="41"/>
      <c r="H136" s="10"/>
    </row>
    <row r="137" spans="1:8" ht="18.75" customHeight="1" x14ac:dyDescent="0.25">
      <c r="A137" s="22"/>
      <c r="B137" s="3"/>
      <c r="C137" s="116">
        <v>0</v>
      </c>
      <c r="D137" s="102">
        <v>36.1</v>
      </c>
      <c r="E137" s="124" t="s">
        <v>58</v>
      </c>
      <c r="F137" s="125"/>
      <c r="G137" s="126"/>
      <c r="H137" s="10"/>
    </row>
    <row r="138" spans="1:8" ht="67.5" customHeight="1" x14ac:dyDescent="0.25">
      <c r="A138" s="82" t="s">
        <v>36</v>
      </c>
      <c r="B138" s="3">
        <v>891.1</v>
      </c>
      <c r="C138" s="115">
        <v>307.2</v>
      </c>
      <c r="D138" s="3">
        <v>86.4</v>
      </c>
      <c r="E138" s="17"/>
      <c r="F138" s="57" t="s">
        <v>87</v>
      </c>
      <c r="G138" s="41"/>
      <c r="H138" s="10"/>
    </row>
    <row r="139" spans="1:8" ht="18.75" customHeight="1" x14ac:dyDescent="0.25">
      <c r="A139" s="22"/>
      <c r="B139" s="3"/>
      <c r="C139" s="4">
        <v>307.2</v>
      </c>
      <c r="D139" s="102">
        <v>86.4</v>
      </c>
      <c r="E139" s="124" t="s">
        <v>58</v>
      </c>
      <c r="F139" s="125"/>
      <c r="G139" s="126"/>
      <c r="H139" s="10"/>
    </row>
    <row r="140" spans="1:8" ht="18.75" customHeight="1" x14ac:dyDescent="0.25">
      <c r="A140" s="22"/>
      <c r="B140" s="3"/>
      <c r="C140" s="4">
        <v>0</v>
      </c>
      <c r="D140" s="3"/>
      <c r="E140" s="128" t="s">
        <v>111</v>
      </c>
      <c r="F140" s="128"/>
      <c r="G140" s="128"/>
      <c r="H140" s="10"/>
    </row>
    <row r="141" spans="1:8" ht="33.75" customHeight="1" x14ac:dyDescent="0.25">
      <c r="A141" s="22" t="s">
        <v>109</v>
      </c>
      <c r="B141" s="3">
        <v>0</v>
      </c>
      <c r="C141" s="3">
        <v>0</v>
      </c>
      <c r="D141" s="3">
        <v>0</v>
      </c>
      <c r="E141" s="85"/>
      <c r="F141" s="24" t="s">
        <v>109</v>
      </c>
      <c r="G141" s="85"/>
      <c r="H141" s="10"/>
    </row>
    <row r="142" spans="1:8" ht="27.75" customHeight="1" x14ac:dyDescent="0.25">
      <c r="A142" s="22"/>
      <c r="B142" s="3"/>
      <c r="C142" s="4">
        <v>0</v>
      </c>
      <c r="D142" s="4"/>
      <c r="E142" s="127" t="s">
        <v>58</v>
      </c>
      <c r="F142" s="127"/>
      <c r="G142" s="127"/>
      <c r="H142" s="10"/>
    </row>
    <row r="143" spans="1:8" ht="43.5" customHeight="1" x14ac:dyDescent="0.25">
      <c r="A143" s="47" t="s">
        <v>55</v>
      </c>
      <c r="B143" s="3">
        <v>0</v>
      </c>
      <c r="C143" s="3">
        <v>0</v>
      </c>
      <c r="D143" s="3">
        <v>421.9</v>
      </c>
      <c r="E143" s="17"/>
      <c r="F143" s="57" t="s">
        <v>88</v>
      </c>
      <c r="G143" s="41"/>
      <c r="H143" s="10"/>
    </row>
    <row r="144" spans="1:8" ht="18.75" customHeight="1" x14ac:dyDescent="0.25">
      <c r="A144" s="22"/>
      <c r="B144" s="3"/>
      <c r="C144" s="4">
        <v>0</v>
      </c>
      <c r="D144" s="4">
        <v>421.9</v>
      </c>
      <c r="E144" s="127" t="s">
        <v>58</v>
      </c>
      <c r="F144" s="127"/>
      <c r="G144" s="127"/>
      <c r="H144" s="10"/>
    </row>
    <row r="145" spans="1:9" ht="46.5" customHeight="1" x14ac:dyDescent="0.25">
      <c r="A145" s="47" t="s">
        <v>37</v>
      </c>
      <c r="B145" s="3">
        <v>0</v>
      </c>
      <c r="C145" s="3">
        <v>0</v>
      </c>
      <c r="D145" s="3">
        <v>0</v>
      </c>
      <c r="E145" s="17"/>
      <c r="F145" s="57" t="s">
        <v>89</v>
      </c>
      <c r="G145" s="41"/>
      <c r="H145" s="10"/>
    </row>
    <row r="146" spans="1:9" ht="18.75" customHeight="1" x14ac:dyDescent="0.25">
      <c r="A146" s="22"/>
      <c r="B146" s="3"/>
      <c r="C146" s="4">
        <v>0</v>
      </c>
      <c r="D146" s="3"/>
      <c r="E146" s="127" t="s">
        <v>58</v>
      </c>
      <c r="F146" s="127"/>
      <c r="G146" s="127"/>
      <c r="H146" s="10"/>
    </row>
    <row r="147" spans="1:9" ht="38.25" customHeight="1" x14ac:dyDescent="0.25">
      <c r="A147" s="123" t="s">
        <v>110</v>
      </c>
      <c r="B147" s="3">
        <v>0</v>
      </c>
      <c r="C147" s="3">
        <v>0</v>
      </c>
      <c r="D147" s="6">
        <v>0</v>
      </c>
      <c r="E147" s="87"/>
      <c r="F147" s="87"/>
      <c r="G147" s="87"/>
      <c r="H147" s="10"/>
    </row>
    <row r="148" spans="1:9" ht="18.75" customHeight="1" x14ac:dyDescent="0.25">
      <c r="A148" s="26" t="s">
        <v>60</v>
      </c>
      <c r="B148" s="18">
        <f>B149+B155+B156+B157+B160+B162+B165+B167+B170+B174+B179+B181+B183+B186+B191+B193+B196</f>
        <v>36184.799999999996</v>
      </c>
      <c r="C148" s="18">
        <v>3826.8</v>
      </c>
      <c r="D148" s="18">
        <f>D149+D155+D156+D157+D160+D162+D165+D167+D170+D174+D179+D181+D183+D186+D191+D193+D196</f>
        <v>434.9</v>
      </c>
      <c r="E148" s="55"/>
      <c r="F148" s="61"/>
      <c r="G148" s="44"/>
      <c r="H148" s="37"/>
    </row>
    <row r="149" spans="1:9" ht="33.75" customHeight="1" x14ac:dyDescent="0.25">
      <c r="A149" s="22" t="s">
        <v>38</v>
      </c>
      <c r="B149" s="3">
        <v>22645.3</v>
      </c>
      <c r="C149" s="3">
        <v>1147.2</v>
      </c>
      <c r="D149" s="3">
        <v>40.200000000000003</v>
      </c>
      <c r="E149" s="17"/>
      <c r="F149" s="58" t="s">
        <v>3</v>
      </c>
      <c r="G149" s="41"/>
      <c r="H149" s="10"/>
      <c r="I149" s="104"/>
    </row>
    <row r="150" spans="1:9" ht="33.75" customHeight="1" x14ac:dyDescent="0.25">
      <c r="A150" s="22"/>
      <c r="B150" s="3"/>
      <c r="C150" s="4">
        <v>67.5</v>
      </c>
      <c r="D150" s="4"/>
      <c r="E150" s="12" t="s">
        <v>123</v>
      </c>
      <c r="F150" s="58" t="s">
        <v>3</v>
      </c>
      <c r="G150" s="42" t="s">
        <v>155</v>
      </c>
      <c r="H150" s="10">
        <v>82.6</v>
      </c>
    </row>
    <row r="151" spans="1:9" ht="33.75" customHeight="1" x14ac:dyDescent="0.25">
      <c r="A151" s="22"/>
      <c r="B151" s="3"/>
      <c r="C151" s="4"/>
      <c r="D151" s="4">
        <v>30.4</v>
      </c>
      <c r="E151" s="12" t="s">
        <v>206</v>
      </c>
      <c r="F151" s="58" t="s">
        <v>3</v>
      </c>
      <c r="G151" s="42" t="s">
        <v>221</v>
      </c>
      <c r="H151" s="10">
        <v>30.4</v>
      </c>
    </row>
    <row r="152" spans="1:9" ht="21" customHeight="1" x14ac:dyDescent="0.25">
      <c r="A152" s="22"/>
      <c r="B152" s="3"/>
      <c r="C152" s="4">
        <v>7</v>
      </c>
      <c r="D152" s="4"/>
      <c r="E152" s="112" t="s">
        <v>172</v>
      </c>
      <c r="F152" s="58" t="s">
        <v>3</v>
      </c>
      <c r="G152" s="42" t="s">
        <v>194</v>
      </c>
      <c r="H152" s="10">
        <v>36.799999999999997</v>
      </c>
    </row>
    <row r="153" spans="1:9" ht="18.75" customHeight="1" x14ac:dyDescent="0.25">
      <c r="A153" s="22"/>
      <c r="B153" s="3"/>
      <c r="C153" s="4">
        <v>12.6</v>
      </c>
      <c r="D153" s="4">
        <v>9.8000000000000007</v>
      </c>
      <c r="E153" s="127" t="s">
        <v>58</v>
      </c>
      <c r="F153" s="127"/>
      <c r="G153" s="127"/>
      <c r="H153" s="23"/>
    </row>
    <row r="154" spans="1:9" ht="18.75" customHeight="1" x14ac:dyDescent="0.25">
      <c r="A154" s="22"/>
      <c r="B154" s="3"/>
      <c r="C154" s="4">
        <v>1060.0999999999999</v>
      </c>
      <c r="D154" s="4"/>
      <c r="E154" s="128" t="s">
        <v>111</v>
      </c>
      <c r="F154" s="128"/>
      <c r="G154" s="128"/>
      <c r="H154" s="10"/>
    </row>
    <row r="155" spans="1:9" ht="36" customHeight="1" x14ac:dyDescent="0.25">
      <c r="A155" s="22" t="s">
        <v>39</v>
      </c>
      <c r="B155" s="3">
        <v>0</v>
      </c>
      <c r="C155" s="3">
        <v>0</v>
      </c>
      <c r="D155" s="3">
        <v>0</v>
      </c>
      <c r="E155" s="17"/>
      <c r="F155" s="57" t="s">
        <v>90</v>
      </c>
      <c r="G155" s="41"/>
      <c r="H155" s="10"/>
    </row>
    <row r="156" spans="1:9" ht="33" customHeight="1" x14ac:dyDescent="0.25">
      <c r="A156" s="22" t="s">
        <v>40</v>
      </c>
      <c r="B156" s="3">
        <v>0</v>
      </c>
      <c r="C156" s="3">
        <v>0</v>
      </c>
      <c r="D156" s="3">
        <v>0</v>
      </c>
      <c r="E156" s="17"/>
      <c r="F156" s="62" t="s">
        <v>4</v>
      </c>
      <c r="G156" s="41"/>
      <c r="H156" s="10"/>
    </row>
    <row r="157" spans="1:9" ht="32.25" customHeight="1" x14ac:dyDescent="0.25">
      <c r="A157" s="22" t="s">
        <v>41</v>
      </c>
      <c r="B157" s="3">
        <v>2886</v>
      </c>
      <c r="C157" s="3">
        <v>1797.3</v>
      </c>
      <c r="D157" s="3">
        <v>68.8</v>
      </c>
      <c r="E157" s="17"/>
      <c r="F157" s="63" t="s">
        <v>5</v>
      </c>
      <c r="G157" s="41"/>
      <c r="H157" s="10"/>
    </row>
    <row r="158" spans="1:9" s="51" customFormat="1" ht="18.75" customHeight="1" x14ac:dyDescent="0.25">
      <c r="A158" s="47"/>
      <c r="B158" s="48"/>
      <c r="C158" s="49">
        <v>93.3</v>
      </c>
      <c r="D158" s="49">
        <v>68.8</v>
      </c>
      <c r="E158" s="145" t="s">
        <v>58</v>
      </c>
      <c r="F158" s="145"/>
      <c r="G158" s="145"/>
      <c r="H158" s="50"/>
    </row>
    <row r="159" spans="1:9" s="51" customFormat="1" ht="18.75" customHeight="1" x14ac:dyDescent="0.25">
      <c r="A159" s="47"/>
      <c r="B159" s="48"/>
      <c r="C159" s="49">
        <v>1704</v>
      </c>
      <c r="D159" s="110"/>
      <c r="E159" s="128" t="s">
        <v>111</v>
      </c>
      <c r="F159" s="128"/>
      <c r="G159" s="128"/>
      <c r="H159" s="50"/>
    </row>
    <row r="160" spans="1:9" ht="32.25" customHeight="1" x14ac:dyDescent="0.25">
      <c r="A160" s="30" t="s">
        <v>91</v>
      </c>
      <c r="B160" s="3">
        <v>0</v>
      </c>
      <c r="C160" s="3">
        <v>0</v>
      </c>
      <c r="D160" s="101">
        <v>0</v>
      </c>
      <c r="E160" s="35"/>
      <c r="F160" s="31" t="s">
        <v>92</v>
      </c>
      <c r="G160" s="45"/>
      <c r="H160" s="9"/>
    </row>
    <row r="161" spans="1:9" ht="18.75" customHeight="1" x14ac:dyDescent="0.25">
      <c r="A161" s="22"/>
      <c r="B161" s="3"/>
      <c r="C161" s="4">
        <v>0</v>
      </c>
      <c r="D161" s="3"/>
      <c r="E161" s="127" t="s">
        <v>58</v>
      </c>
      <c r="F161" s="144"/>
      <c r="G161" s="127"/>
      <c r="H161" s="23"/>
    </row>
    <row r="162" spans="1:9" ht="51" customHeight="1" x14ac:dyDescent="0.25">
      <c r="A162" s="22" t="s">
        <v>42</v>
      </c>
      <c r="B162" s="3">
        <v>1394.1</v>
      </c>
      <c r="C162" s="3">
        <v>76.2</v>
      </c>
      <c r="D162" s="3">
        <v>60.5</v>
      </c>
      <c r="E162" s="53"/>
      <c r="F162" s="62" t="s">
        <v>6</v>
      </c>
      <c r="G162" s="46"/>
      <c r="H162" s="5"/>
    </row>
    <row r="163" spans="1:9" ht="18.75" customHeight="1" x14ac:dyDescent="0.25">
      <c r="A163" s="22"/>
      <c r="B163" s="3"/>
      <c r="C163" s="4">
        <v>0</v>
      </c>
      <c r="D163" s="3"/>
      <c r="E163" s="128" t="s">
        <v>111</v>
      </c>
      <c r="F163" s="128"/>
      <c r="G163" s="128"/>
      <c r="H163" s="11"/>
    </row>
    <row r="164" spans="1:9" ht="18.75" customHeight="1" x14ac:dyDescent="0.25">
      <c r="A164" s="22"/>
      <c r="B164" s="3"/>
      <c r="C164" s="4">
        <v>76.2</v>
      </c>
      <c r="D164" s="4">
        <v>60.5</v>
      </c>
      <c r="E164" s="127" t="s">
        <v>58</v>
      </c>
      <c r="F164" s="127"/>
      <c r="G164" s="127"/>
      <c r="H164" s="5"/>
    </row>
    <row r="165" spans="1:9" ht="33" customHeight="1" x14ac:dyDescent="0.25">
      <c r="A165" s="22" t="s">
        <v>43</v>
      </c>
      <c r="B165" s="3">
        <v>474</v>
      </c>
      <c r="C165" s="3">
        <v>7.8</v>
      </c>
      <c r="D165" s="3">
        <v>0</v>
      </c>
      <c r="E165" s="17"/>
      <c r="F165" s="57" t="s">
        <v>93</v>
      </c>
      <c r="G165" s="41"/>
      <c r="H165" s="10"/>
    </row>
    <row r="166" spans="1:9" ht="18.75" customHeight="1" x14ac:dyDescent="0.25">
      <c r="A166" s="22"/>
      <c r="B166" s="3"/>
      <c r="C166" s="4">
        <v>7.8</v>
      </c>
      <c r="D166" s="4"/>
      <c r="E166" s="127" t="s">
        <v>58</v>
      </c>
      <c r="F166" s="127"/>
      <c r="G166" s="127"/>
      <c r="H166" s="10"/>
    </row>
    <row r="167" spans="1:9" ht="31.5" customHeight="1" x14ac:dyDescent="0.25">
      <c r="A167" s="22" t="s">
        <v>44</v>
      </c>
      <c r="B167" s="3">
        <v>214.9</v>
      </c>
      <c r="C167" s="3">
        <v>50.5</v>
      </c>
      <c r="D167" s="3">
        <v>12.6</v>
      </c>
      <c r="E167" s="17"/>
      <c r="F167" s="62" t="s">
        <v>7</v>
      </c>
      <c r="G167" s="41"/>
      <c r="H167" s="10"/>
    </row>
    <row r="168" spans="1:9" ht="18.75" customHeight="1" x14ac:dyDescent="0.25">
      <c r="A168" s="22"/>
      <c r="B168" s="3"/>
      <c r="C168" s="4">
        <v>38.1</v>
      </c>
      <c r="D168" s="4">
        <v>12.6</v>
      </c>
      <c r="E168" s="127" t="s">
        <v>58</v>
      </c>
      <c r="F168" s="127"/>
      <c r="G168" s="127"/>
      <c r="H168" s="10"/>
    </row>
    <row r="169" spans="1:9" ht="18.75" customHeight="1" x14ac:dyDescent="0.25">
      <c r="A169" s="22"/>
      <c r="B169" s="3"/>
      <c r="C169" s="4">
        <v>12.4</v>
      </c>
      <c r="D169" s="4"/>
      <c r="E169" s="146" t="s">
        <v>111</v>
      </c>
      <c r="F169" s="147"/>
      <c r="G169" s="148"/>
      <c r="H169" s="11"/>
    </row>
    <row r="170" spans="1:9" ht="43.5" customHeight="1" x14ac:dyDescent="0.25">
      <c r="A170" s="82" t="s">
        <v>45</v>
      </c>
      <c r="B170" s="3">
        <v>690</v>
      </c>
      <c r="C170" s="3">
        <v>37</v>
      </c>
      <c r="D170" s="3">
        <v>13.4</v>
      </c>
      <c r="E170" s="13"/>
      <c r="F170" s="58" t="s">
        <v>98</v>
      </c>
      <c r="G170" s="41"/>
      <c r="H170" s="10"/>
      <c r="I170" s="104"/>
    </row>
    <row r="171" spans="1:9" ht="26.25" customHeight="1" x14ac:dyDescent="0.25">
      <c r="A171" s="22"/>
      <c r="B171" s="3"/>
      <c r="C171" s="4">
        <v>35.43</v>
      </c>
      <c r="D171" s="4">
        <v>13.4</v>
      </c>
      <c r="E171" s="33" t="s">
        <v>130</v>
      </c>
      <c r="F171" s="84" t="s">
        <v>98</v>
      </c>
      <c r="G171" s="33" t="s">
        <v>156</v>
      </c>
      <c r="H171" s="10">
        <v>307.60000000000002</v>
      </c>
    </row>
    <row r="172" spans="1:9" ht="18.75" customHeight="1" x14ac:dyDescent="0.25">
      <c r="A172" s="22"/>
      <c r="B172" s="3"/>
      <c r="C172" s="4">
        <v>0.8</v>
      </c>
      <c r="D172" s="4"/>
      <c r="E172" s="128" t="s">
        <v>111</v>
      </c>
      <c r="F172" s="128"/>
      <c r="G172" s="128"/>
      <c r="H172" s="23"/>
    </row>
    <row r="173" spans="1:9" ht="18.75" customHeight="1" x14ac:dyDescent="0.25">
      <c r="A173" s="22"/>
      <c r="B173" s="3"/>
      <c r="C173" s="4">
        <v>0.8</v>
      </c>
      <c r="D173" s="4"/>
      <c r="E173" s="127" t="s">
        <v>58</v>
      </c>
      <c r="F173" s="127"/>
      <c r="G173" s="127"/>
      <c r="H173" s="10"/>
    </row>
    <row r="174" spans="1:9" ht="32.25" customHeight="1" x14ac:dyDescent="0.25">
      <c r="A174" s="22" t="s">
        <v>46</v>
      </c>
      <c r="B174" s="3">
        <v>386</v>
      </c>
      <c r="C174" s="3">
        <v>100.1</v>
      </c>
      <c r="D174" s="3">
        <v>3.6</v>
      </c>
      <c r="E174" s="17"/>
      <c r="F174" s="69" t="s">
        <v>94</v>
      </c>
      <c r="G174" s="41"/>
      <c r="H174" s="10"/>
    </row>
    <row r="175" spans="1:9" ht="32.25" customHeight="1" x14ac:dyDescent="0.25">
      <c r="A175" s="22"/>
      <c r="B175" s="3"/>
      <c r="C175" s="4">
        <v>10.9</v>
      </c>
      <c r="D175" s="4"/>
      <c r="E175" s="12" t="s">
        <v>173</v>
      </c>
      <c r="F175" s="69" t="s">
        <v>94</v>
      </c>
      <c r="G175" s="42" t="s">
        <v>195</v>
      </c>
      <c r="H175" s="10">
        <v>18.399999999999999</v>
      </c>
    </row>
    <row r="176" spans="1:9" ht="32.25" customHeight="1" x14ac:dyDescent="0.25">
      <c r="A176" s="22"/>
      <c r="B176" s="3"/>
      <c r="C176" s="4">
        <v>12.2</v>
      </c>
      <c r="D176" s="4"/>
      <c r="E176" s="12" t="s">
        <v>174</v>
      </c>
      <c r="F176" s="69" t="s">
        <v>94</v>
      </c>
      <c r="G176" s="42" t="s">
        <v>196</v>
      </c>
      <c r="H176" s="10">
        <v>12.2</v>
      </c>
    </row>
    <row r="177" spans="1:8" ht="16.5" customHeight="1" x14ac:dyDescent="0.25">
      <c r="A177" s="22"/>
      <c r="B177" s="3"/>
      <c r="C177" s="4">
        <v>21.4</v>
      </c>
      <c r="D177" s="4">
        <v>3.6</v>
      </c>
      <c r="E177" s="127" t="s">
        <v>58</v>
      </c>
      <c r="F177" s="127"/>
      <c r="G177" s="127"/>
      <c r="H177" s="10"/>
    </row>
    <row r="178" spans="1:8" ht="16.5" customHeight="1" x14ac:dyDescent="0.25">
      <c r="A178" s="22"/>
      <c r="B178" s="3"/>
      <c r="C178" s="4">
        <v>55.6</v>
      </c>
      <c r="D178" s="80"/>
      <c r="E178" s="128" t="s">
        <v>111</v>
      </c>
      <c r="F178" s="128"/>
      <c r="G178" s="128"/>
      <c r="H178" s="10"/>
    </row>
    <row r="179" spans="1:8" ht="29.25" customHeight="1" x14ac:dyDescent="0.25">
      <c r="A179" s="22" t="s">
        <v>47</v>
      </c>
      <c r="B179" s="3">
        <v>318</v>
      </c>
      <c r="C179" s="3">
        <v>1.7</v>
      </c>
      <c r="D179" s="3">
        <v>0.2</v>
      </c>
      <c r="E179" s="17"/>
      <c r="F179" s="57" t="s">
        <v>95</v>
      </c>
      <c r="G179" s="41"/>
      <c r="H179" s="10"/>
    </row>
    <row r="180" spans="1:8" ht="18.75" customHeight="1" x14ac:dyDescent="0.25">
      <c r="A180" s="22"/>
      <c r="B180" s="3"/>
      <c r="C180" s="4">
        <v>1.7</v>
      </c>
      <c r="D180" s="4">
        <v>0.2</v>
      </c>
      <c r="E180" s="127" t="s">
        <v>58</v>
      </c>
      <c r="F180" s="127"/>
      <c r="G180" s="127"/>
      <c r="H180" s="9"/>
    </row>
    <row r="181" spans="1:8" ht="45" customHeight="1" x14ac:dyDescent="0.25">
      <c r="A181" s="22" t="s">
        <v>48</v>
      </c>
      <c r="B181" s="3">
        <v>183.3</v>
      </c>
      <c r="C181" s="3">
        <v>4.3</v>
      </c>
      <c r="D181" s="3">
        <v>31.2</v>
      </c>
      <c r="E181" s="17"/>
      <c r="F181" s="62" t="s">
        <v>99</v>
      </c>
      <c r="G181" s="41"/>
      <c r="H181" s="10"/>
    </row>
    <row r="182" spans="1:8" ht="18.75" customHeight="1" x14ac:dyDescent="0.25">
      <c r="A182" s="22"/>
      <c r="B182" s="3"/>
      <c r="C182" s="4">
        <v>4.3</v>
      </c>
      <c r="D182" s="4">
        <v>31.2</v>
      </c>
      <c r="E182" s="127" t="s">
        <v>58</v>
      </c>
      <c r="F182" s="127"/>
      <c r="G182" s="127"/>
      <c r="H182" s="10"/>
    </row>
    <row r="183" spans="1:8" ht="57" customHeight="1" x14ac:dyDescent="0.25">
      <c r="A183" s="22" t="s">
        <v>49</v>
      </c>
      <c r="B183" s="3">
        <v>2021.1</v>
      </c>
      <c r="C183" s="3">
        <v>130.9</v>
      </c>
      <c r="D183" s="3">
        <v>49.6</v>
      </c>
      <c r="E183" s="17"/>
      <c r="F183" s="62" t="s">
        <v>8</v>
      </c>
      <c r="G183" s="41"/>
      <c r="H183" s="10"/>
    </row>
    <row r="184" spans="1:8" ht="18.75" customHeight="1" x14ac:dyDescent="0.25">
      <c r="A184" s="24"/>
      <c r="B184" s="4"/>
      <c r="C184" s="4">
        <v>55.8</v>
      </c>
      <c r="D184" s="4"/>
      <c r="E184" s="128" t="s">
        <v>111</v>
      </c>
      <c r="F184" s="128"/>
      <c r="G184" s="128"/>
      <c r="H184" s="27"/>
    </row>
    <row r="185" spans="1:8" ht="18.75" customHeight="1" x14ac:dyDescent="0.25">
      <c r="A185" s="24"/>
      <c r="B185" s="4"/>
      <c r="C185" s="4">
        <v>75.099999999999994</v>
      </c>
      <c r="D185" s="4">
        <v>49.6</v>
      </c>
      <c r="E185" s="127" t="s">
        <v>58</v>
      </c>
      <c r="F185" s="127"/>
      <c r="G185" s="127"/>
      <c r="H185" s="15"/>
    </row>
    <row r="186" spans="1:8" ht="63.75" customHeight="1" x14ac:dyDescent="0.25">
      <c r="A186" s="22" t="s">
        <v>50</v>
      </c>
      <c r="B186" s="3">
        <v>2038.7</v>
      </c>
      <c r="C186" s="3">
        <v>211.9</v>
      </c>
      <c r="D186" s="3">
        <v>78.7</v>
      </c>
      <c r="E186" s="13"/>
      <c r="F186" s="62" t="s">
        <v>9</v>
      </c>
      <c r="G186" s="41"/>
      <c r="H186" s="10"/>
    </row>
    <row r="187" spans="1:8" ht="23.25" customHeight="1" x14ac:dyDescent="0.25">
      <c r="A187" s="70"/>
      <c r="B187" s="3"/>
      <c r="C187" s="4">
        <v>10.6</v>
      </c>
      <c r="D187" s="4">
        <v>19.899999999999999</v>
      </c>
      <c r="E187" s="12" t="s">
        <v>159</v>
      </c>
      <c r="F187" s="83" t="s">
        <v>9</v>
      </c>
      <c r="G187" s="52" t="s">
        <v>158</v>
      </c>
      <c r="H187" s="10">
        <v>280.8</v>
      </c>
    </row>
    <row r="188" spans="1:8" ht="23.25" customHeight="1" x14ac:dyDescent="0.25">
      <c r="A188" s="70"/>
      <c r="B188" s="3"/>
      <c r="C188" s="4">
        <v>5.5</v>
      </c>
      <c r="D188" s="4"/>
      <c r="E188" s="128" t="s">
        <v>157</v>
      </c>
      <c r="F188" s="128"/>
      <c r="G188" s="128"/>
      <c r="H188" s="10"/>
    </row>
    <row r="189" spans="1:8" ht="18.75" customHeight="1" x14ac:dyDescent="0.25">
      <c r="A189" s="22"/>
      <c r="B189" s="3"/>
      <c r="C189" s="4">
        <v>0</v>
      </c>
      <c r="D189" s="3"/>
      <c r="E189" s="128" t="s">
        <v>111</v>
      </c>
      <c r="F189" s="128"/>
      <c r="G189" s="128"/>
      <c r="H189" s="9"/>
    </row>
    <row r="190" spans="1:8" ht="18.75" customHeight="1" x14ac:dyDescent="0.25">
      <c r="A190" s="22"/>
      <c r="B190" s="3"/>
      <c r="C190" s="4">
        <v>195.8</v>
      </c>
      <c r="D190" s="4">
        <v>58.8</v>
      </c>
      <c r="E190" s="127" t="s">
        <v>58</v>
      </c>
      <c r="F190" s="127"/>
      <c r="G190" s="127"/>
      <c r="H190" s="10"/>
    </row>
    <row r="191" spans="1:8" ht="50.25" customHeight="1" x14ac:dyDescent="0.25">
      <c r="A191" s="22" t="s">
        <v>51</v>
      </c>
      <c r="B191" s="3">
        <v>1841.3</v>
      </c>
      <c r="C191" s="3">
        <v>165.6</v>
      </c>
      <c r="D191" s="3">
        <v>42.1</v>
      </c>
      <c r="E191" s="17"/>
      <c r="F191" s="62" t="s">
        <v>10</v>
      </c>
      <c r="G191" s="41"/>
      <c r="H191" s="10"/>
    </row>
    <row r="192" spans="1:8" ht="18.75" customHeight="1" x14ac:dyDescent="0.25">
      <c r="A192" s="22"/>
      <c r="B192" s="3"/>
      <c r="C192" s="4">
        <v>165.6</v>
      </c>
      <c r="D192" s="4">
        <v>42.1</v>
      </c>
      <c r="E192" s="127" t="s">
        <v>58</v>
      </c>
      <c r="F192" s="127"/>
      <c r="G192" s="127"/>
      <c r="H192" s="10"/>
    </row>
    <row r="193" spans="1:8" ht="51.75" customHeight="1" x14ac:dyDescent="0.25">
      <c r="A193" s="22" t="s">
        <v>52</v>
      </c>
      <c r="B193" s="3">
        <v>481.1</v>
      </c>
      <c r="C193" s="3">
        <v>31.4</v>
      </c>
      <c r="D193" s="3">
        <v>37.9</v>
      </c>
      <c r="E193" s="17"/>
      <c r="F193" s="62" t="s">
        <v>11</v>
      </c>
      <c r="G193" s="41"/>
      <c r="H193" s="10"/>
    </row>
    <row r="194" spans="1:8" ht="18.75" customHeight="1" x14ac:dyDescent="0.25">
      <c r="A194" s="22"/>
      <c r="B194" s="3"/>
      <c r="C194" s="4">
        <v>0</v>
      </c>
      <c r="D194" s="3"/>
      <c r="E194" s="128" t="s">
        <v>111</v>
      </c>
      <c r="F194" s="128"/>
      <c r="G194" s="128"/>
      <c r="H194" s="23"/>
    </row>
    <row r="195" spans="1:8" ht="18.75" customHeight="1" x14ac:dyDescent="0.25">
      <c r="A195" s="22"/>
      <c r="B195" s="3"/>
      <c r="C195" s="4">
        <v>31.4</v>
      </c>
      <c r="D195" s="4">
        <v>37.9</v>
      </c>
      <c r="E195" s="127" t="s">
        <v>58</v>
      </c>
      <c r="F195" s="127"/>
      <c r="G195" s="127"/>
      <c r="H195" s="10"/>
    </row>
    <row r="196" spans="1:8" ht="30.75" customHeight="1" x14ac:dyDescent="0.25">
      <c r="A196" s="22" t="s">
        <v>53</v>
      </c>
      <c r="B196" s="3">
        <v>611</v>
      </c>
      <c r="C196" s="3">
        <v>64.900000000000006</v>
      </c>
      <c r="D196" s="3">
        <v>-3.9</v>
      </c>
      <c r="E196" s="74"/>
      <c r="F196" s="62" t="s">
        <v>12</v>
      </c>
      <c r="G196" s="41"/>
      <c r="H196" s="10"/>
    </row>
    <row r="197" spans="1:8" ht="18.75" customHeight="1" x14ac:dyDescent="0.25">
      <c r="A197" s="22"/>
      <c r="B197" s="3"/>
      <c r="C197" s="4">
        <v>12.7</v>
      </c>
      <c r="D197" s="4"/>
      <c r="E197" s="128" t="s">
        <v>111</v>
      </c>
      <c r="F197" s="128"/>
      <c r="G197" s="128"/>
      <c r="H197" s="23"/>
    </row>
    <row r="198" spans="1:8" ht="18.75" customHeight="1" x14ac:dyDescent="0.25">
      <c r="A198" s="22"/>
      <c r="B198" s="3"/>
      <c r="C198" s="4">
        <v>52.2</v>
      </c>
      <c r="D198" s="4">
        <v>-3.9</v>
      </c>
      <c r="E198" s="152" t="s">
        <v>58</v>
      </c>
      <c r="F198" s="152"/>
      <c r="G198" s="152"/>
      <c r="H198" s="10"/>
    </row>
    <row r="199" spans="1:8" ht="18.75" customHeight="1" x14ac:dyDescent="0.25">
      <c r="A199" s="19" t="s">
        <v>100</v>
      </c>
      <c r="B199" s="18">
        <f>B148+B6</f>
        <v>377471.6999999999</v>
      </c>
      <c r="C199" s="18">
        <f>C148+C6</f>
        <v>95580.12999999999</v>
      </c>
      <c r="D199" s="18">
        <f>D148+D6</f>
        <v>28586.800000000007</v>
      </c>
      <c r="E199" s="19"/>
      <c r="F199" s="64"/>
      <c r="G199" s="44"/>
      <c r="H199" s="37"/>
    </row>
    <row r="200" spans="1:8" s="94" customFormat="1" ht="18.75" customHeight="1" x14ac:dyDescent="0.25">
      <c r="A200" s="89"/>
      <c r="B200" s="90"/>
      <c r="C200" s="90"/>
      <c r="D200" s="90"/>
      <c r="E200" s="89"/>
      <c r="F200" s="91"/>
      <c r="G200" s="92"/>
      <c r="H200" s="93"/>
    </row>
    <row r="201" spans="1:8" ht="28.5" customHeight="1" x14ac:dyDescent="0.25">
      <c r="A201" s="88" t="s">
        <v>160</v>
      </c>
      <c r="B201" s="150" t="s">
        <v>198</v>
      </c>
      <c r="C201" s="150"/>
      <c r="D201" s="99"/>
      <c r="E201" s="95"/>
      <c r="F201" s="75"/>
      <c r="H201" s="8"/>
    </row>
    <row r="202" spans="1:8" s="94" customFormat="1" ht="42" customHeight="1" x14ac:dyDescent="0.25">
      <c r="A202" s="97" t="s">
        <v>112</v>
      </c>
      <c r="B202" s="151" t="s">
        <v>197</v>
      </c>
      <c r="C202" s="151"/>
      <c r="D202" s="98"/>
      <c r="E202" s="96"/>
      <c r="F202" s="91"/>
      <c r="G202" s="92"/>
      <c r="H202" s="93"/>
    </row>
    <row r="203" spans="1:8" ht="28.5" customHeight="1" x14ac:dyDescent="0.25">
      <c r="B203" s="149" t="s">
        <v>200</v>
      </c>
      <c r="C203" s="149"/>
      <c r="D203" s="107"/>
      <c r="E203" s="107"/>
    </row>
    <row r="205" spans="1:8" x14ac:dyDescent="0.25">
      <c r="E205" s="8"/>
    </row>
    <row r="206" spans="1:8" x14ac:dyDescent="0.25">
      <c r="E206" s="8"/>
    </row>
  </sheetData>
  <mergeCells count="91">
    <mergeCell ref="E169:G169"/>
    <mergeCell ref="E188:G188"/>
    <mergeCell ref="B203:C203"/>
    <mergeCell ref="B201:C201"/>
    <mergeCell ref="B202:C202"/>
    <mergeCell ref="E177:G177"/>
    <mergeCell ref="E195:G195"/>
    <mergeCell ref="E198:G198"/>
    <mergeCell ref="E197:G197"/>
    <mergeCell ref="E194:G194"/>
    <mergeCell ref="E172:G172"/>
    <mergeCell ref="E173:G173"/>
    <mergeCell ref="E182:G182"/>
    <mergeCell ref="E180:G180"/>
    <mergeCell ref="E178:G178"/>
    <mergeCell ref="E192:G192"/>
    <mergeCell ref="E184:G184"/>
    <mergeCell ref="E189:G189"/>
    <mergeCell ref="E190:G190"/>
    <mergeCell ref="E185:G185"/>
    <mergeCell ref="E60:G60"/>
    <mergeCell ref="E130:G130"/>
    <mergeCell ref="E133:G133"/>
    <mergeCell ref="E140:G140"/>
    <mergeCell ref="E144:G144"/>
    <mergeCell ref="E146:G146"/>
    <mergeCell ref="E153:G153"/>
    <mergeCell ref="E139:G139"/>
    <mergeCell ref="E158:G158"/>
    <mergeCell ref="E97:G97"/>
    <mergeCell ref="E122:G122"/>
    <mergeCell ref="E90:G90"/>
    <mergeCell ref="E168:G168"/>
    <mergeCell ref="E166:G166"/>
    <mergeCell ref="E126:G126"/>
    <mergeCell ref="E128:G128"/>
    <mergeCell ref="E131:G131"/>
    <mergeCell ref="E137:G137"/>
    <mergeCell ref="E164:G164"/>
    <mergeCell ref="E161:G161"/>
    <mergeCell ref="E163:G163"/>
    <mergeCell ref="E142:G142"/>
    <mergeCell ref="E159:G159"/>
    <mergeCell ref="E154:G154"/>
    <mergeCell ref="E20:G20"/>
    <mergeCell ref="E13:G13"/>
    <mergeCell ref="E15:G15"/>
    <mergeCell ref="E99:G99"/>
    <mergeCell ref="E88:G88"/>
    <mergeCell ref="E84:G84"/>
    <mergeCell ref="E47:G47"/>
    <mergeCell ref="E48:G48"/>
    <mergeCell ref="E21:G21"/>
    <mergeCell ref="E24:G24"/>
    <mergeCell ref="E18:G18"/>
    <mergeCell ref="E39:G39"/>
    <mergeCell ref="E76:G76"/>
    <mergeCell ref="E91:G91"/>
    <mergeCell ref="E83:G83"/>
    <mergeCell ref="E33:G33"/>
    <mergeCell ref="E34:G34"/>
    <mergeCell ref="E40:G40"/>
    <mergeCell ref="E121:G121"/>
    <mergeCell ref="E81:G81"/>
    <mergeCell ref="E94:G94"/>
    <mergeCell ref="A1:H1"/>
    <mergeCell ref="A3:H3"/>
    <mergeCell ref="A4:A5"/>
    <mergeCell ref="B4:B5"/>
    <mergeCell ref="E4:E5"/>
    <mergeCell ref="F4:F5"/>
    <mergeCell ref="G4:G5"/>
    <mergeCell ref="H4:H5"/>
    <mergeCell ref="A2:H2"/>
    <mergeCell ref="C4:D4"/>
    <mergeCell ref="E135:G135"/>
    <mergeCell ref="E11:G11"/>
    <mergeCell ref="E8:G8"/>
    <mergeCell ref="E9:G9"/>
    <mergeCell ref="E17:G17"/>
    <mergeCell ref="E124:G124"/>
    <mergeCell ref="E86:G86"/>
    <mergeCell ref="E25:G25"/>
    <mergeCell ref="E29:G29"/>
    <mergeCell ref="E30:G30"/>
    <mergeCell ref="E72:G72"/>
    <mergeCell ref="E80:G80"/>
    <mergeCell ref="E56:G56"/>
    <mergeCell ref="E61:G61"/>
    <mergeCell ref="E57:G57"/>
    <mergeCell ref="E73:G73"/>
  </mergeCells>
  <pageMargins left="0.39370078740157483" right="0.23622047244094491" top="0.31496062992125984" bottom="0.3149606299212598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45" zoomScaleNormal="145" workbookViewId="0">
      <selection activeCell="A10" sqref="A10"/>
    </sheetView>
  </sheetViews>
  <sheetFormatPr defaultRowHeight="15" x14ac:dyDescent="0.25"/>
  <cols>
    <col min="2" max="2" width="9.140625" style="78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>
      <selection activeCell="C17" sqref="C17"/>
    </sheetView>
  </sheetViews>
  <sheetFormatPr defaultRowHeight="15" x14ac:dyDescent="0.25"/>
  <cols>
    <col min="1" max="1" width="9.140625" style="105"/>
    <col min="2" max="16384" width="9.140625" style="106"/>
  </cols>
  <sheetData/>
  <pageMargins left="0.31" right="0.19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45" zoomScaleNormal="145" workbookViewId="0"/>
  </sheetViews>
  <sheetFormatPr defaultRowHeight="15" x14ac:dyDescent="0.25"/>
  <cols>
    <col min="2" max="2" width="9.140625" style="78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Foaie1</vt:lpstr>
      <vt:lpstr>Foaie2</vt:lpstr>
      <vt:lpstr>Foaie3</vt:lpstr>
      <vt:lpstr>Foaie4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2019-05-07T14:10:17Z</dcterms:modified>
</cp:coreProperties>
</file>